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anhemp" sheetId="1" r:id="rId1"/>
  </sheets>
  <definedNames>
    <definedName name="_xlnm.Print_Area" localSheetId="0">sanhemp!$A$1:$AE$21</definedName>
    <definedName name="_xlnm.Print_Titles" localSheetId="0">sanhemp!$A:$A</definedName>
  </definedNames>
  <calcPr calcId="125725"/>
</workbook>
</file>

<file path=xl/calcChain.xml><?xml version="1.0" encoding="utf-8"?>
<calcChain xmlns="http://schemas.openxmlformats.org/spreadsheetml/2006/main">
  <c r="U21" i="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19"/>
  <c r="AD19"/>
  <c r="AC19"/>
  <c r="AB19"/>
  <c r="AA19"/>
  <c r="Z19"/>
  <c r="Y19"/>
  <c r="X19"/>
  <c r="W19"/>
  <c r="V19"/>
  <c r="AE18"/>
  <c r="AD18"/>
  <c r="AC18"/>
  <c r="AB18"/>
  <c r="AA18"/>
  <c r="Z18"/>
  <c r="Y18"/>
  <c r="X18"/>
  <c r="W18"/>
  <c r="V18"/>
  <c r="AE17"/>
  <c r="AD17"/>
  <c r="AC17"/>
  <c r="AB17"/>
  <c r="AA17"/>
  <c r="Z17"/>
  <c r="Y17"/>
  <c r="X17"/>
  <c r="W17"/>
  <c r="V17"/>
  <c r="AE16"/>
  <c r="AD16"/>
  <c r="AC16"/>
  <c r="AB16"/>
  <c r="AA16"/>
  <c r="Z16"/>
  <c r="Y16"/>
  <c r="X16"/>
  <c r="W16"/>
  <c r="V16"/>
  <c r="AE15"/>
  <c r="AD15"/>
  <c r="AC15"/>
  <c r="AB15"/>
  <c r="AA15"/>
  <c r="Z15"/>
  <c r="Y15"/>
  <c r="X15"/>
  <c r="W15"/>
  <c r="V15"/>
  <c r="AE14"/>
  <c r="AD14"/>
  <c r="AC14"/>
  <c r="AB14"/>
  <c r="AA14"/>
  <c r="Z14"/>
  <c r="Y14"/>
  <c r="X14"/>
  <c r="W14"/>
  <c r="V14"/>
  <c r="AE13"/>
  <c r="AD13"/>
  <c r="AC13"/>
  <c r="AB13"/>
  <c r="AA13"/>
  <c r="Z13"/>
  <c r="Y13"/>
  <c r="X13"/>
  <c r="W13"/>
  <c r="V13"/>
  <c r="AE12"/>
  <c r="AD12"/>
  <c r="AC12"/>
  <c r="AB12"/>
  <c r="AA12"/>
  <c r="Z12"/>
  <c r="Y12"/>
  <c r="X12"/>
  <c r="W12"/>
  <c r="V12"/>
  <c r="AE11"/>
  <c r="AD11"/>
  <c r="AC11"/>
  <c r="AB11"/>
  <c r="AA11"/>
  <c r="Z11"/>
  <c r="Y11"/>
  <c r="X11"/>
  <c r="W11"/>
  <c r="V11"/>
  <c r="AE10"/>
  <c r="AD10"/>
  <c r="AC10"/>
  <c r="AB10"/>
  <c r="AA10"/>
  <c r="Z10"/>
  <c r="Y10"/>
  <c r="X10"/>
  <c r="W10"/>
  <c r="V10"/>
  <c r="AE9"/>
  <c r="AD9"/>
  <c r="AC9"/>
  <c r="W9"/>
  <c r="V9"/>
  <c r="AE8"/>
  <c r="AD8"/>
  <c r="AC8"/>
  <c r="AB8"/>
  <c r="AA8"/>
  <c r="Z8"/>
  <c r="Y8"/>
  <c r="X8"/>
  <c r="W8"/>
  <c r="V8"/>
  <c r="AE7"/>
  <c r="AD7"/>
  <c r="AC7"/>
  <c r="AB7"/>
  <c r="AA7"/>
  <c r="Z7"/>
  <c r="Y7"/>
  <c r="X7"/>
  <c r="W7"/>
  <c r="AE6"/>
  <c r="AD6"/>
  <c r="AC6"/>
  <c r="AB6"/>
  <c r="AA6"/>
  <c r="Z6"/>
  <c r="Y6"/>
  <c r="X6"/>
  <c r="W6"/>
  <c r="V6"/>
  <c r="AE5"/>
  <c r="AD5"/>
  <c r="AC5"/>
  <c r="AB5"/>
  <c r="AA5"/>
  <c r="Z5"/>
  <c r="Y5"/>
  <c r="X5"/>
  <c r="W5"/>
  <c r="V5"/>
  <c r="W21" l="1"/>
  <c r="Y21"/>
  <c r="AA21"/>
  <c r="AC21"/>
  <c r="AE21"/>
  <c r="V21"/>
  <c r="X21"/>
  <c r="Z21"/>
  <c r="AB21"/>
  <c r="AD21"/>
</calcChain>
</file>

<file path=xl/sharedStrings.xml><?xml version="1.0" encoding="utf-8"?>
<sst xmlns="http://schemas.openxmlformats.org/spreadsheetml/2006/main" count="54" uniqueCount="34">
  <si>
    <r>
      <t xml:space="preserve">Estimates of  Area of </t>
    </r>
    <r>
      <rPr>
        <b/>
        <sz val="14"/>
        <rFont val="Arial"/>
        <family val="2"/>
      </rPr>
      <t>Sannhemp</t>
    </r>
  </si>
  <si>
    <r>
      <t xml:space="preserve">Estimates of  Production of </t>
    </r>
    <r>
      <rPr>
        <b/>
        <sz val="14"/>
        <rFont val="Arial"/>
        <family val="2"/>
      </rPr>
      <t>Sannhemp</t>
    </r>
  </si>
  <si>
    <r>
      <t xml:space="preserve">Estimates of  Yield of </t>
    </r>
    <r>
      <rPr>
        <b/>
        <sz val="14"/>
        <rFont val="Arial"/>
        <family val="2"/>
      </rPr>
      <t>Sannhemp</t>
    </r>
  </si>
  <si>
    <t>STATES</t>
  </si>
  <si>
    <t>Area ( '000 Hectares)</t>
  </si>
  <si>
    <t>Production ('000 Bales of 180 Kgs. each)</t>
  </si>
  <si>
    <t>Yield (Kg/Hect.)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</si>
  <si>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</si>
  <si>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</si>
  <si>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</si>
  <si>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</si>
  <si>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</si>
  <si>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</si>
  <si>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</si>
  <si>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</si>
  <si>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</si>
  <si>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</si>
  <si>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 xml:space="preserve">Andhra Pradesh  </t>
  </si>
  <si>
    <t xml:space="preserve">Bihar                                 </t>
  </si>
  <si>
    <t>Gujrat</t>
  </si>
  <si>
    <t>Haryana</t>
  </si>
  <si>
    <t>Himachal Pradesh</t>
  </si>
  <si>
    <t xml:space="preserve">Jammu &amp; Kashmir </t>
  </si>
  <si>
    <t>Karnataka</t>
  </si>
  <si>
    <t>Madhya Pradesh</t>
  </si>
  <si>
    <t xml:space="preserve">Maharashtra </t>
  </si>
  <si>
    <t xml:space="preserve">Orissa </t>
  </si>
  <si>
    <t xml:space="preserve">Punjab </t>
  </si>
  <si>
    <t>Rajasthan</t>
  </si>
  <si>
    <t>Tamil Nadu</t>
  </si>
  <si>
    <t>Uttar Pradesh</t>
  </si>
  <si>
    <t>West Bengal</t>
  </si>
  <si>
    <t>Delhi</t>
  </si>
  <si>
    <t xml:space="preserve">All India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</si>
</sst>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Border="1"/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view="pageBreakPreview"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8"/>
  <cols>
    <col min="1" max="1" width="30.42578125" style="2" customWidth="1"/>
    <col min="2" max="31" width="15.140625" style="2" customWidth="1"/>
    <col min="32" max="16384" width="9.140625" style="2"/>
  </cols>
  <sheetData>
    <row r="1" spans="1:3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12" t="s">
        <v>1</v>
      </c>
      <c r="M1" s="12"/>
      <c r="N1" s="12"/>
      <c r="O1" s="12"/>
      <c r="P1" s="12"/>
      <c r="Q1" s="12"/>
      <c r="R1" s="12"/>
      <c r="S1" s="12"/>
      <c r="T1" s="12"/>
      <c r="U1" s="1"/>
      <c r="V1" s="12" t="s">
        <v>2</v>
      </c>
      <c r="W1" s="12"/>
      <c r="X1" s="12"/>
      <c r="Y1" s="12"/>
      <c r="Z1" s="12"/>
      <c r="AA1" s="12"/>
      <c r="AB1" s="12"/>
      <c r="AC1" s="12"/>
      <c r="AD1" s="12"/>
      <c r="AE1" s="12"/>
    </row>
    <row r="2" spans="1:31" ht="13.5" customHeight="1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3"/>
      <c r="V2" s="1"/>
      <c r="W2" s="1"/>
      <c r="X2" s="1"/>
    </row>
    <row r="3" spans="1:31" ht="40.5" customHeight="1">
      <c r="A3" s="13" t="s">
        <v>3</v>
      </c>
      <c r="B3" s="14" t="s">
        <v>4</v>
      </c>
      <c r="C3" s="15"/>
      <c r="D3" s="15"/>
      <c r="E3" s="15"/>
      <c r="F3" s="15"/>
      <c r="G3" s="15"/>
      <c r="H3" s="15"/>
      <c r="I3" s="15"/>
      <c r="J3" s="15"/>
      <c r="K3" s="16"/>
      <c r="L3" s="14" t="s">
        <v>5</v>
      </c>
      <c r="M3" s="15"/>
      <c r="N3" s="15"/>
      <c r="O3" s="15"/>
      <c r="P3" s="15"/>
      <c r="Q3" s="15"/>
      <c r="R3" s="15"/>
      <c r="S3" s="15"/>
      <c r="T3" s="15"/>
      <c r="U3" s="16"/>
      <c r="V3" s="13" t="s">
        <v>6</v>
      </c>
      <c r="W3" s="13"/>
      <c r="X3" s="13"/>
      <c r="Y3" s="13"/>
      <c r="Z3" s="13"/>
      <c r="AA3" s="13"/>
      <c r="AB3" s="13"/>
      <c r="AC3" s="13"/>
      <c r="AD3" s="13"/>
      <c r="AE3" s="13"/>
    </row>
    <row r="4" spans="1:31" s="6" customFormat="1" ht="40.5" customHeight="1">
      <c r="A4" s="13"/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4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4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13</v>
      </c>
      <c r="AC4" s="5" t="s">
        <v>14</v>
      </c>
      <c r="AD4" s="5" t="s">
        <v>15</v>
      </c>
      <c r="AE4" s="5" t="s">
        <v>16</v>
      </c>
    </row>
    <row r="5" spans="1:31" ht="39.950000000000003" customHeight="1">
      <c r="A5" s="7" t="s">
        <v>17</v>
      </c>
      <c r="B5" s="4">
        <v>6.4</v>
      </c>
      <c r="C5" s="4">
        <v>7.2</v>
      </c>
      <c r="D5" s="4">
        <v>6.2</v>
      </c>
      <c r="E5" s="4">
        <v>6.5</v>
      </c>
      <c r="F5" s="4">
        <v>6.6</v>
      </c>
      <c r="G5" s="4">
        <v>5</v>
      </c>
      <c r="H5" s="4">
        <v>4.4000000000000004</v>
      </c>
      <c r="I5" s="4">
        <v>3.9</v>
      </c>
      <c r="J5" s="4">
        <v>5.5</v>
      </c>
      <c r="K5" s="4">
        <v>0.4</v>
      </c>
      <c r="L5" s="4">
        <v>1.2</v>
      </c>
      <c r="M5" s="4">
        <v>1.6</v>
      </c>
      <c r="N5" s="4">
        <v>1</v>
      </c>
      <c r="O5" s="4">
        <v>1.1000000000000001</v>
      </c>
      <c r="P5" s="4">
        <v>1.7</v>
      </c>
      <c r="Q5" s="4">
        <v>0.8</v>
      </c>
      <c r="R5" s="8">
        <v>1</v>
      </c>
      <c r="S5" s="8">
        <v>1</v>
      </c>
      <c r="T5" s="8">
        <v>1.8</v>
      </c>
      <c r="U5" s="4">
        <v>1.1000000000000001</v>
      </c>
      <c r="V5" s="9">
        <f t="shared" ref="V5:AE19" si="0">L5*180/B5</f>
        <v>33.75</v>
      </c>
      <c r="W5" s="9">
        <f t="shared" si="0"/>
        <v>40</v>
      </c>
      <c r="X5" s="9">
        <f t="shared" si="0"/>
        <v>29.032258064516128</v>
      </c>
      <c r="Y5" s="9">
        <f t="shared" si="0"/>
        <v>30.461538461538467</v>
      </c>
      <c r="Z5" s="9">
        <f t="shared" si="0"/>
        <v>46.363636363636367</v>
      </c>
      <c r="AA5" s="9">
        <f t="shared" si="0"/>
        <v>28.8</v>
      </c>
      <c r="AB5" s="9">
        <f t="shared" si="0"/>
        <v>40.909090909090907</v>
      </c>
      <c r="AC5" s="9">
        <f t="shared" si="0"/>
        <v>46.153846153846153</v>
      </c>
      <c r="AD5" s="9">
        <f t="shared" si="0"/>
        <v>58.909090909090907</v>
      </c>
      <c r="AE5" s="9">
        <f>U5*180/K5</f>
        <v>495.00000000000006</v>
      </c>
    </row>
    <row r="6" spans="1:31" ht="39.950000000000003" customHeight="1">
      <c r="A6" s="10" t="s">
        <v>18</v>
      </c>
      <c r="B6" s="4">
        <v>8.1</v>
      </c>
      <c r="C6" s="4">
        <v>7.8</v>
      </c>
      <c r="D6" s="4">
        <v>7.8</v>
      </c>
      <c r="E6" s="4">
        <v>7.5</v>
      </c>
      <c r="F6" s="4">
        <v>7.7</v>
      </c>
      <c r="G6" s="4">
        <v>6.2</v>
      </c>
      <c r="H6" s="4">
        <v>6.9</v>
      </c>
      <c r="I6" s="4">
        <v>7.8</v>
      </c>
      <c r="J6" s="4">
        <v>7.9</v>
      </c>
      <c r="K6" s="4">
        <v>6.7</v>
      </c>
      <c r="L6" s="4">
        <v>2.9</v>
      </c>
      <c r="M6" s="4">
        <v>3.5</v>
      </c>
      <c r="N6" s="4">
        <v>2.8</v>
      </c>
      <c r="O6" s="4">
        <v>4.0999999999999996</v>
      </c>
      <c r="P6" s="4">
        <v>3.6</v>
      </c>
      <c r="Q6" s="4">
        <v>3.8</v>
      </c>
      <c r="R6" s="8">
        <v>2.9</v>
      </c>
      <c r="S6" s="8">
        <v>4.4000000000000004</v>
      </c>
      <c r="T6" s="8">
        <v>3.9</v>
      </c>
      <c r="U6" s="4">
        <v>3</v>
      </c>
      <c r="V6" s="9">
        <f t="shared" si="0"/>
        <v>64.444444444444443</v>
      </c>
      <c r="W6" s="9">
        <f t="shared" si="0"/>
        <v>80.769230769230774</v>
      </c>
      <c r="X6" s="9">
        <f t="shared" si="0"/>
        <v>64.615384615384613</v>
      </c>
      <c r="Y6" s="9">
        <f t="shared" si="0"/>
        <v>98.399999999999991</v>
      </c>
      <c r="Z6" s="9">
        <f t="shared" si="0"/>
        <v>84.15584415584415</v>
      </c>
      <c r="AA6" s="9">
        <f t="shared" si="0"/>
        <v>110.32258064516128</v>
      </c>
      <c r="AB6" s="9">
        <f t="shared" si="0"/>
        <v>75.65217391304347</v>
      </c>
      <c r="AC6" s="9">
        <f t="shared" si="0"/>
        <v>101.53846153846156</v>
      </c>
      <c r="AD6" s="9">
        <f t="shared" si="0"/>
        <v>88.860759493670884</v>
      </c>
      <c r="AE6" s="9">
        <f t="shared" si="0"/>
        <v>80.597014925373131</v>
      </c>
    </row>
    <row r="7" spans="1:31" ht="39.950000000000003" customHeight="1">
      <c r="A7" s="10" t="s">
        <v>19</v>
      </c>
      <c r="B7" s="4"/>
      <c r="C7" s="4">
        <v>1.3</v>
      </c>
      <c r="D7" s="4">
        <v>1.7</v>
      </c>
      <c r="E7" s="4">
        <v>1.8</v>
      </c>
      <c r="F7" s="4">
        <v>2.6</v>
      </c>
      <c r="G7" s="4">
        <v>1.3</v>
      </c>
      <c r="H7" s="4">
        <v>1.1000000000000001</v>
      </c>
      <c r="I7" s="4">
        <v>0.8</v>
      </c>
      <c r="J7" s="4">
        <v>1.2</v>
      </c>
      <c r="K7" s="4">
        <v>2</v>
      </c>
      <c r="L7" s="4"/>
      <c r="M7" s="4">
        <v>0.5</v>
      </c>
      <c r="N7" s="4">
        <v>0.7</v>
      </c>
      <c r="O7" s="4">
        <v>1.3</v>
      </c>
      <c r="P7" s="4">
        <v>1.8</v>
      </c>
      <c r="Q7" s="4">
        <v>0.9</v>
      </c>
      <c r="R7" s="8">
        <v>0.8</v>
      </c>
      <c r="S7" s="8">
        <v>0.6</v>
      </c>
      <c r="T7" s="8">
        <v>0.9</v>
      </c>
      <c r="U7" s="4">
        <v>1.5</v>
      </c>
      <c r="V7" s="9"/>
      <c r="W7" s="9">
        <f t="shared" si="0"/>
        <v>69.230769230769226</v>
      </c>
      <c r="X7" s="9">
        <f t="shared" si="0"/>
        <v>74.117647058823522</v>
      </c>
      <c r="Y7" s="9">
        <f t="shared" si="0"/>
        <v>130</v>
      </c>
      <c r="Z7" s="9">
        <f t="shared" si="0"/>
        <v>124.61538461538461</v>
      </c>
      <c r="AA7" s="9">
        <f t="shared" si="0"/>
        <v>124.61538461538461</v>
      </c>
      <c r="AB7" s="9">
        <f t="shared" si="0"/>
        <v>130.90909090909091</v>
      </c>
      <c r="AC7" s="9">
        <f t="shared" si="0"/>
        <v>135</v>
      </c>
      <c r="AD7" s="9">
        <f t="shared" si="0"/>
        <v>135</v>
      </c>
      <c r="AE7" s="9">
        <f t="shared" si="0"/>
        <v>135</v>
      </c>
    </row>
    <row r="8" spans="1:31" ht="39.950000000000003" customHeight="1">
      <c r="A8" s="10" t="s">
        <v>20</v>
      </c>
      <c r="B8" s="4">
        <v>3.9</v>
      </c>
      <c r="C8" s="4">
        <v>4.3</v>
      </c>
      <c r="D8" s="4">
        <v>3.2</v>
      </c>
      <c r="E8" s="4">
        <v>3.8</v>
      </c>
      <c r="F8" s="4">
        <v>3.7</v>
      </c>
      <c r="G8" s="4">
        <v>3.2</v>
      </c>
      <c r="H8" s="4">
        <v>3.1</v>
      </c>
      <c r="I8" s="4">
        <v>2.6</v>
      </c>
      <c r="J8" s="4">
        <v>2.9</v>
      </c>
      <c r="K8" s="4">
        <v>4.8</v>
      </c>
      <c r="L8" s="4">
        <v>0.8</v>
      </c>
      <c r="M8" s="4">
        <v>1.1000000000000001</v>
      </c>
      <c r="N8" s="4">
        <v>0.8</v>
      </c>
      <c r="O8" s="4">
        <v>1.1000000000000001</v>
      </c>
      <c r="P8" s="4">
        <v>0.6</v>
      </c>
      <c r="Q8" s="4">
        <v>1</v>
      </c>
      <c r="R8" s="8">
        <v>1</v>
      </c>
      <c r="S8" s="8">
        <v>0.8</v>
      </c>
      <c r="T8" s="8">
        <v>0.9</v>
      </c>
      <c r="U8" s="4">
        <v>2.2999999999999998</v>
      </c>
      <c r="V8" s="9">
        <f t="shared" si="0"/>
        <v>36.923076923076927</v>
      </c>
      <c r="W8" s="9">
        <f t="shared" si="0"/>
        <v>46.046511627906987</v>
      </c>
      <c r="X8" s="9">
        <f t="shared" si="0"/>
        <v>45</v>
      </c>
      <c r="Y8" s="9">
        <f t="shared" si="0"/>
        <v>52.105263157894747</v>
      </c>
      <c r="Z8" s="9">
        <f t="shared" si="0"/>
        <v>29.189189189189189</v>
      </c>
      <c r="AA8" s="9">
        <f t="shared" si="0"/>
        <v>56.25</v>
      </c>
      <c r="AB8" s="9">
        <f t="shared" si="0"/>
        <v>58.064516129032256</v>
      </c>
      <c r="AC8" s="9">
        <f t="shared" si="0"/>
        <v>55.38461538461538</v>
      </c>
      <c r="AD8" s="9">
        <f t="shared" si="0"/>
        <v>55.862068965517246</v>
      </c>
      <c r="AE8" s="9">
        <f t="shared" si="0"/>
        <v>86.249999999999986</v>
      </c>
    </row>
    <row r="9" spans="1:31" ht="39.950000000000003" customHeight="1">
      <c r="A9" s="10" t="s">
        <v>21</v>
      </c>
      <c r="B9" s="4">
        <v>0.7</v>
      </c>
      <c r="C9" s="4">
        <v>0.7</v>
      </c>
      <c r="D9" s="4"/>
      <c r="E9" s="4">
        <v>0.3</v>
      </c>
      <c r="F9" s="4">
        <v>0.2</v>
      </c>
      <c r="G9" s="4">
        <v>0.2</v>
      </c>
      <c r="H9" s="4">
        <v>0.2</v>
      </c>
      <c r="I9" s="4">
        <v>0.3</v>
      </c>
      <c r="J9" s="4">
        <v>0.5</v>
      </c>
      <c r="K9" s="4">
        <v>0.3</v>
      </c>
      <c r="L9" s="4">
        <v>0.1</v>
      </c>
      <c r="M9" s="4">
        <v>0.1</v>
      </c>
      <c r="N9" s="4">
        <v>0.1</v>
      </c>
      <c r="O9" s="4"/>
      <c r="P9" s="4"/>
      <c r="Q9" s="4"/>
      <c r="R9" s="8"/>
      <c r="S9" s="8">
        <v>0.2</v>
      </c>
      <c r="T9" s="8">
        <v>0.3</v>
      </c>
      <c r="U9" s="4">
        <v>0.1</v>
      </c>
      <c r="V9" s="9">
        <f t="shared" si="0"/>
        <v>25.714285714285715</v>
      </c>
      <c r="W9" s="9">
        <f>M9*180/C9</f>
        <v>25.714285714285715</v>
      </c>
      <c r="X9" s="9"/>
      <c r="Y9" s="9"/>
      <c r="Z9" s="9"/>
      <c r="AA9" s="9"/>
      <c r="AB9" s="9"/>
      <c r="AC9" s="9">
        <f t="shared" si="0"/>
        <v>120</v>
      </c>
      <c r="AD9" s="9">
        <f t="shared" si="0"/>
        <v>108</v>
      </c>
      <c r="AE9" s="9">
        <f t="shared" si="0"/>
        <v>60</v>
      </c>
    </row>
    <row r="10" spans="1:31" ht="39.950000000000003" customHeight="1">
      <c r="A10" s="10" t="s">
        <v>22</v>
      </c>
      <c r="B10" s="4">
        <v>1.2</v>
      </c>
      <c r="C10" s="4">
        <v>1.1000000000000001</v>
      </c>
      <c r="D10" s="4">
        <v>0.9</v>
      </c>
      <c r="E10" s="4">
        <v>0.6</v>
      </c>
      <c r="F10" s="4">
        <v>0.9</v>
      </c>
      <c r="G10" s="4">
        <v>0.8</v>
      </c>
      <c r="H10" s="4">
        <v>0.8</v>
      </c>
      <c r="I10" s="4">
        <v>0.9</v>
      </c>
      <c r="J10" s="4">
        <v>0.9</v>
      </c>
      <c r="K10" s="4">
        <v>1</v>
      </c>
      <c r="L10" s="4">
        <v>0.6</v>
      </c>
      <c r="M10" s="4">
        <v>0.5</v>
      </c>
      <c r="N10" s="4">
        <v>0.3</v>
      </c>
      <c r="O10" s="4">
        <v>0.2</v>
      </c>
      <c r="P10" s="4">
        <v>0.3</v>
      </c>
      <c r="Q10" s="4">
        <v>0.3</v>
      </c>
      <c r="R10" s="8">
        <v>0.2</v>
      </c>
      <c r="S10" s="8">
        <v>0.2</v>
      </c>
      <c r="T10" s="8">
        <v>0.2</v>
      </c>
      <c r="U10" s="4">
        <v>0.3</v>
      </c>
      <c r="V10" s="9">
        <f t="shared" si="0"/>
        <v>90</v>
      </c>
      <c r="W10" s="9">
        <f t="shared" si="0"/>
        <v>81.818181818181813</v>
      </c>
      <c r="X10" s="9">
        <f t="shared" si="0"/>
        <v>60</v>
      </c>
      <c r="Y10" s="9">
        <f t="shared" si="0"/>
        <v>60</v>
      </c>
      <c r="Z10" s="9">
        <f t="shared" si="0"/>
        <v>60</v>
      </c>
      <c r="AA10" s="9">
        <f t="shared" si="0"/>
        <v>67.5</v>
      </c>
      <c r="AB10" s="9">
        <f t="shared" si="0"/>
        <v>45</v>
      </c>
      <c r="AC10" s="9">
        <f t="shared" si="0"/>
        <v>40</v>
      </c>
      <c r="AD10" s="9">
        <f t="shared" si="0"/>
        <v>40</v>
      </c>
      <c r="AE10" s="9">
        <f t="shared" si="0"/>
        <v>54</v>
      </c>
    </row>
    <row r="11" spans="1:31" ht="39.950000000000003" customHeight="1">
      <c r="A11" s="10" t="s">
        <v>23</v>
      </c>
      <c r="B11" s="4">
        <v>6.8</v>
      </c>
      <c r="C11" s="4">
        <v>5.8</v>
      </c>
      <c r="D11" s="4">
        <v>5.7</v>
      </c>
      <c r="E11" s="4">
        <v>3.1</v>
      </c>
      <c r="F11" s="4">
        <v>3</v>
      </c>
      <c r="G11" s="4">
        <v>4.2</v>
      </c>
      <c r="H11" s="4">
        <v>2.7</v>
      </c>
      <c r="I11" s="4">
        <v>2.9</v>
      </c>
      <c r="J11" s="4">
        <v>3</v>
      </c>
      <c r="K11" s="4">
        <v>3.2</v>
      </c>
      <c r="L11" s="4">
        <v>2</v>
      </c>
      <c r="M11" s="4">
        <v>4.5999999999999996</v>
      </c>
      <c r="N11" s="4">
        <v>4.4000000000000004</v>
      </c>
      <c r="O11" s="4">
        <v>0.8</v>
      </c>
      <c r="P11" s="4">
        <v>0.8</v>
      </c>
      <c r="Q11" s="4">
        <v>1.1000000000000001</v>
      </c>
      <c r="R11" s="8">
        <v>0.6</v>
      </c>
      <c r="S11" s="8">
        <v>0.7</v>
      </c>
      <c r="T11" s="8">
        <v>0.8</v>
      </c>
      <c r="U11" s="4">
        <v>0.8</v>
      </c>
      <c r="V11" s="9">
        <f t="shared" si="0"/>
        <v>52.941176470588239</v>
      </c>
      <c r="W11" s="9">
        <f t="shared" si="0"/>
        <v>142.75862068965515</v>
      </c>
      <c r="X11" s="9">
        <f t="shared" si="0"/>
        <v>138.94736842105266</v>
      </c>
      <c r="Y11" s="9">
        <f t="shared" si="0"/>
        <v>46.451612903225808</v>
      </c>
      <c r="Z11" s="9">
        <f t="shared" si="0"/>
        <v>48</v>
      </c>
      <c r="AA11" s="9">
        <f t="shared" si="0"/>
        <v>47.142857142857146</v>
      </c>
      <c r="AB11" s="9">
        <f t="shared" si="0"/>
        <v>40</v>
      </c>
      <c r="AC11" s="9">
        <f t="shared" si="0"/>
        <v>43.448275862068961</v>
      </c>
      <c r="AD11" s="9">
        <f t="shared" si="0"/>
        <v>48</v>
      </c>
      <c r="AE11" s="9">
        <f t="shared" si="0"/>
        <v>45</v>
      </c>
    </row>
    <row r="12" spans="1:31" ht="39.950000000000003" customHeight="1">
      <c r="A12" s="10" t="s">
        <v>24</v>
      </c>
      <c r="B12" s="4">
        <v>30.7</v>
      </c>
      <c r="C12" s="4">
        <v>32.1</v>
      </c>
      <c r="D12" s="4">
        <v>32.9</v>
      </c>
      <c r="E12" s="4">
        <v>28.9</v>
      </c>
      <c r="F12" s="4">
        <v>27.8</v>
      </c>
      <c r="G12" s="4">
        <v>23.8</v>
      </c>
      <c r="H12" s="4">
        <v>18.5</v>
      </c>
      <c r="I12" s="4">
        <v>19.899999999999999</v>
      </c>
      <c r="J12" s="4">
        <v>23</v>
      </c>
      <c r="K12" s="4">
        <v>26.1</v>
      </c>
      <c r="L12" s="4">
        <v>8.5</v>
      </c>
      <c r="M12" s="4">
        <v>11.7</v>
      </c>
      <c r="N12" s="4">
        <v>11.3</v>
      </c>
      <c r="O12" s="4">
        <v>10.7</v>
      </c>
      <c r="P12" s="4">
        <v>10.5</v>
      </c>
      <c r="Q12" s="4">
        <v>9.3000000000000007</v>
      </c>
      <c r="R12" s="8">
        <v>5.9</v>
      </c>
      <c r="S12" s="8">
        <v>7.1</v>
      </c>
      <c r="T12" s="8">
        <v>7.7</v>
      </c>
      <c r="U12" s="4">
        <v>10.199999999999999</v>
      </c>
      <c r="V12" s="9">
        <f t="shared" si="0"/>
        <v>49.837133550488602</v>
      </c>
      <c r="W12" s="9">
        <f t="shared" si="0"/>
        <v>65.607476635514018</v>
      </c>
      <c r="X12" s="9">
        <f t="shared" si="0"/>
        <v>61.823708206686938</v>
      </c>
      <c r="Y12" s="9">
        <f t="shared" si="0"/>
        <v>66.643598615916957</v>
      </c>
      <c r="Z12" s="9">
        <f t="shared" si="0"/>
        <v>67.985611510791358</v>
      </c>
      <c r="AA12" s="9">
        <f t="shared" si="0"/>
        <v>70.336134453781526</v>
      </c>
      <c r="AB12" s="9">
        <f t="shared" si="0"/>
        <v>57.405405405405403</v>
      </c>
      <c r="AC12" s="9">
        <f t="shared" si="0"/>
        <v>64.221105527638201</v>
      </c>
      <c r="AD12" s="9">
        <f t="shared" si="0"/>
        <v>60.260869565217391</v>
      </c>
      <c r="AE12" s="9">
        <f t="shared" si="0"/>
        <v>70.34482758620689</v>
      </c>
    </row>
    <row r="13" spans="1:31" ht="39.950000000000003" customHeight="1">
      <c r="A13" s="11" t="s">
        <v>25</v>
      </c>
      <c r="B13" s="5">
        <v>25.4</v>
      </c>
      <c r="C13" s="5">
        <v>19.8</v>
      </c>
      <c r="D13" s="5">
        <v>19.8</v>
      </c>
      <c r="E13" s="4">
        <v>25</v>
      </c>
      <c r="F13" s="4">
        <v>25.4</v>
      </c>
      <c r="G13" s="4">
        <v>15.7</v>
      </c>
      <c r="H13" s="5">
        <v>16</v>
      </c>
      <c r="I13" s="5">
        <v>19.2</v>
      </c>
      <c r="J13" s="5">
        <v>18.8</v>
      </c>
      <c r="K13" s="5">
        <v>14.7</v>
      </c>
      <c r="L13" s="5">
        <v>5.7</v>
      </c>
      <c r="M13" s="5">
        <v>6.2</v>
      </c>
      <c r="N13" s="5">
        <v>6.3</v>
      </c>
      <c r="O13" s="4">
        <v>7.3</v>
      </c>
      <c r="P13" s="4">
        <v>7.7</v>
      </c>
      <c r="Q13" s="4">
        <v>4.4000000000000004</v>
      </c>
      <c r="R13" s="8">
        <v>3.7</v>
      </c>
      <c r="S13" s="8">
        <v>6.3</v>
      </c>
      <c r="T13" s="8">
        <v>5.7</v>
      </c>
      <c r="U13" s="5">
        <v>4.3</v>
      </c>
      <c r="V13" s="9">
        <f t="shared" si="0"/>
        <v>40.393700787401578</v>
      </c>
      <c r="W13" s="9">
        <f t="shared" si="0"/>
        <v>56.36363636363636</v>
      </c>
      <c r="X13" s="9">
        <f t="shared" si="0"/>
        <v>57.272727272727273</v>
      </c>
      <c r="Y13" s="9">
        <f t="shared" si="0"/>
        <v>52.56</v>
      </c>
      <c r="Z13" s="9">
        <f t="shared" si="0"/>
        <v>54.566929133858274</v>
      </c>
      <c r="AA13" s="9">
        <f t="shared" si="0"/>
        <v>50.445859872611472</v>
      </c>
      <c r="AB13" s="9">
        <f t="shared" si="0"/>
        <v>41.625</v>
      </c>
      <c r="AC13" s="9">
        <f t="shared" si="0"/>
        <v>59.0625</v>
      </c>
      <c r="AD13" s="9">
        <f t="shared" si="0"/>
        <v>54.574468085106382</v>
      </c>
      <c r="AE13" s="9">
        <f t="shared" si="0"/>
        <v>52.653061224489797</v>
      </c>
    </row>
    <row r="14" spans="1:31" ht="39.950000000000003" customHeight="1">
      <c r="A14" s="10" t="s">
        <v>26</v>
      </c>
      <c r="B14" s="4">
        <v>8.6</v>
      </c>
      <c r="C14" s="4">
        <v>6.3</v>
      </c>
      <c r="D14" s="4">
        <v>10.8</v>
      </c>
      <c r="E14" s="4">
        <v>6.1</v>
      </c>
      <c r="F14" s="4">
        <v>6</v>
      </c>
      <c r="G14" s="4">
        <v>9.1</v>
      </c>
      <c r="H14" s="4">
        <v>7.7</v>
      </c>
      <c r="I14" s="4">
        <v>6.5</v>
      </c>
      <c r="J14" s="4">
        <v>4.8</v>
      </c>
      <c r="K14" s="4">
        <v>5.0999999999999996</v>
      </c>
      <c r="L14" s="4">
        <v>8.6999999999999993</v>
      </c>
      <c r="M14" s="4">
        <v>3.8</v>
      </c>
      <c r="N14" s="4">
        <v>8.6999999999999993</v>
      </c>
      <c r="O14" s="4">
        <v>3.5</v>
      </c>
      <c r="P14" s="4">
        <v>5.0999999999999996</v>
      </c>
      <c r="Q14" s="4">
        <v>5.4</v>
      </c>
      <c r="R14" s="8">
        <v>5.7</v>
      </c>
      <c r="S14" s="8">
        <v>6.1</v>
      </c>
      <c r="T14" s="8">
        <v>4.4000000000000004</v>
      </c>
      <c r="U14" s="4">
        <v>4.3</v>
      </c>
      <c r="V14" s="9">
        <f t="shared" si="0"/>
        <v>182.09302325581393</v>
      </c>
      <c r="W14" s="9">
        <f t="shared" si="0"/>
        <v>108.57142857142857</v>
      </c>
      <c r="X14" s="9">
        <f t="shared" si="0"/>
        <v>144.99999999999997</v>
      </c>
      <c r="Y14" s="9">
        <f t="shared" si="0"/>
        <v>103.27868852459017</v>
      </c>
      <c r="Z14" s="9">
        <f t="shared" si="0"/>
        <v>152.99999999999997</v>
      </c>
      <c r="AA14" s="9">
        <f t="shared" si="0"/>
        <v>106.81318681318683</v>
      </c>
      <c r="AB14" s="9">
        <f t="shared" si="0"/>
        <v>133.24675324675326</v>
      </c>
      <c r="AC14" s="9">
        <f t="shared" si="0"/>
        <v>168.92307692307693</v>
      </c>
      <c r="AD14" s="9">
        <f t="shared" si="0"/>
        <v>165.00000000000003</v>
      </c>
      <c r="AE14" s="9">
        <f t="shared" si="0"/>
        <v>151.76470588235296</v>
      </c>
    </row>
    <row r="15" spans="1:31" ht="39.950000000000003" customHeight="1">
      <c r="A15" s="10" t="s">
        <v>27</v>
      </c>
      <c r="B15" s="4">
        <v>5</v>
      </c>
      <c r="C15" s="4">
        <v>5</v>
      </c>
      <c r="D15" s="4">
        <v>4.4000000000000004</v>
      </c>
      <c r="E15" s="4">
        <v>4.4000000000000004</v>
      </c>
      <c r="F15" s="4">
        <v>4.0999999999999996</v>
      </c>
      <c r="G15" s="4">
        <v>4.0999999999999996</v>
      </c>
      <c r="H15" s="4">
        <v>4</v>
      </c>
      <c r="I15" s="4">
        <v>4.2</v>
      </c>
      <c r="J15" s="4">
        <v>2.9</v>
      </c>
      <c r="K15" s="4">
        <v>3.4</v>
      </c>
      <c r="L15" s="4">
        <v>1.5</v>
      </c>
      <c r="M15" s="4">
        <v>1.5</v>
      </c>
      <c r="N15" s="4">
        <v>1.3</v>
      </c>
      <c r="O15" s="4">
        <v>1.3</v>
      </c>
      <c r="P15" s="4">
        <v>1.1000000000000001</v>
      </c>
      <c r="Q15" s="4">
        <v>1.2</v>
      </c>
      <c r="R15" s="4">
        <v>1.1000000000000001</v>
      </c>
      <c r="S15" s="4">
        <v>1.1000000000000001</v>
      </c>
      <c r="T15" s="4">
        <v>0.7</v>
      </c>
      <c r="U15" s="4">
        <v>0.9</v>
      </c>
      <c r="V15" s="9">
        <f t="shared" si="0"/>
        <v>54</v>
      </c>
      <c r="W15" s="9">
        <f t="shared" si="0"/>
        <v>54</v>
      </c>
      <c r="X15" s="9">
        <f t="shared" si="0"/>
        <v>53.18181818181818</v>
      </c>
      <c r="Y15" s="9">
        <f t="shared" si="0"/>
        <v>53.18181818181818</v>
      </c>
      <c r="Z15" s="9">
        <f t="shared" si="0"/>
        <v>48.292682926829279</v>
      </c>
      <c r="AA15" s="9">
        <f t="shared" si="0"/>
        <v>52.682926829268297</v>
      </c>
      <c r="AB15" s="9">
        <f t="shared" si="0"/>
        <v>49.500000000000007</v>
      </c>
      <c r="AC15" s="9">
        <f t="shared" si="0"/>
        <v>47.142857142857146</v>
      </c>
      <c r="AD15" s="9">
        <f t="shared" si="0"/>
        <v>43.448275862068961</v>
      </c>
      <c r="AE15" s="9">
        <f t="shared" si="0"/>
        <v>47.647058823529413</v>
      </c>
    </row>
    <row r="16" spans="1:31" ht="39.950000000000003" customHeight="1">
      <c r="A16" s="10" t="s">
        <v>28</v>
      </c>
      <c r="B16" s="4">
        <v>15.4</v>
      </c>
      <c r="C16" s="4">
        <v>17</v>
      </c>
      <c r="D16" s="4">
        <v>14.5</v>
      </c>
      <c r="E16" s="4">
        <v>15.5</v>
      </c>
      <c r="F16" s="4">
        <v>15.9</v>
      </c>
      <c r="G16" s="4">
        <v>12.9</v>
      </c>
      <c r="H16" s="4">
        <v>9.9</v>
      </c>
      <c r="I16" s="4">
        <v>10</v>
      </c>
      <c r="J16" s="4">
        <v>15.5</v>
      </c>
      <c r="K16" s="4">
        <v>19.5</v>
      </c>
      <c r="L16" s="4">
        <v>4.2</v>
      </c>
      <c r="M16" s="4">
        <v>6.1</v>
      </c>
      <c r="N16" s="4">
        <v>3.5</v>
      </c>
      <c r="O16" s="4">
        <v>4.8</v>
      </c>
      <c r="P16" s="4">
        <v>6.4</v>
      </c>
      <c r="Q16" s="4">
        <v>4.5</v>
      </c>
      <c r="R16" s="8">
        <v>3.4</v>
      </c>
      <c r="S16" s="8">
        <v>4.2</v>
      </c>
      <c r="T16" s="8">
        <v>4.9000000000000004</v>
      </c>
      <c r="U16" s="4">
        <v>8.6999999999999993</v>
      </c>
      <c r="V16" s="9">
        <f t="shared" si="0"/>
        <v>49.090909090909086</v>
      </c>
      <c r="W16" s="9">
        <f t="shared" si="0"/>
        <v>64.588235294117652</v>
      </c>
      <c r="X16" s="9">
        <f t="shared" si="0"/>
        <v>43.448275862068968</v>
      </c>
      <c r="Y16" s="9">
        <f t="shared" si="0"/>
        <v>55.741935483870968</v>
      </c>
      <c r="Z16" s="9">
        <f t="shared" si="0"/>
        <v>72.452830188679243</v>
      </c>
      <c r="AA16" s="9">
        <f t="shared" si="0"/>
        <v>62.790697674418603</v>
      </c>
      <c r="AB16" s="9">
        <f t="shared" si="0"/>
        <v>61.818181818181813</v>
      </c>
      <c r="AC16" s="9">
        <f t="shared" si="0"/>
        <v>75.599999999999994</v>
      </c>
      <c r="AD16" s="9">
        <f t="shared" si="0"/>
        <v>56.903225806451623</v>
      </c>
      <c r="AE16" s="9">
        <f t="shared" si="0"/>
        <v>80.307692307692292</v>
      </c>
    </row>
    <row r="17" spans="1:31" ht="39.950000000000003" customHeight="1">
      <c r="A17" s="10" t="s">
        <v>29</v>
      </c>
      <c r="B17" s="4">
        <v>0.6</v>
      </c>
      <c r="C17" s="4">
        <v>0.6</v>
      </c>
      <c r="D17" s="4">
        <v>0.5</v>
      </c>
      <c r="E17" s="4">
        <v>0.5</v>
      </c>
      <c r="F17" s="4">
        <v>0.5</v>
      </c>
      <c r="G17" s="4">
        <v>0.6</v>
      </c>
      <c r="H17" s="4">
        <v>0.6</v>
      </c>
      <c r="I17" s="4">
        <v>0.6</v>
      </c>
      <c r="J17" s="4">
        <v>0.4</v>
      </c>
      <c r="K17" s="4">
        <v>0.5</v>
      </c>
      <c r="L17" s="4">
        <v>0.4</v>
      </c>
      <c r="M17" s="4">
        <v>0.5</v>
      </c>
      <c r="N17" s="4">
        <v>0.4</v>
      </c>
      <c r="O17" s="4">
        <v>0.4</v>
      </c>
      <c r="P17" s="4">
        <v>0.3</v>
      </c>
      <c r="Q17" s="4">
        <v>0.4</v>
      </c>
      <c r="R17" s="8">
        <v>0.4</v>
      </c>
      <c r="S17" s="8">
        <v>0.4</v>
      </c>
      <c r="T17" s="8">
        <v>0.2</v>
      </c>
      <c r="U17" s="4">
        <v>0.3</v>
      </c>
      <c r="V17" s="9">
        <f t="shared" si="0"/>
        <v>120</v>
      </c>
      <c r="W17" s="9">
        <f t="shared" si="0"/>
        <v>150</v>
      </c>
      <c r="X17" s="9">
        <f t="shared" si="0"/>
        <v>144</v>
      </c>
      <c r="Y17" s="9">
        <f t="shared" si="0"/>
        <v>144</v>
      </c>
      <c r="Z17" s="9">
        <f t="shared" si="0"/>
        <v>108</v>
      </c>
      <c r="AA17" s="9">
        <f t="shared" si="0"/>
        <v>120</v>
      </c>
      <c r="AB17" s="9">
        <f t="shared" si="0"/>
        <v>120</v>
      </c>
      <c r="AC17" s="9">
        <f t="shared" si="0"/>
        <v>120</v>
      </c>
      <c r="AD17" s="9">
        <f t="shared" si="0"/>
        <v>90</v>
      </c>
      <c r="AE17" s="9">
        <f t="shared" si="0"/>
        <v>108</v>
      </c>
    </row>
    <row r="18" spans="1:31" ht="39.950000000000003" customHeight="1">
      <c r="A18" s="10" t="s">
        <v>30</v>
      </c>
      <c r="B18" s="4">
        <v>64.8</v>
      </c>
      <c r="C18" s="4">
        <v>63</v>
      </c>
      <c r="D18" s="4">
        <v>63</v>
      </c>
      <c r="E18" s="4">
        <v>59.6</v>
      </c>
      <c r="F18" s="4">
        <v>56.5</v>
      </c>
      <c r="G18" s="4">
        <v>52.3</v>
      </c>
      <c r="H18" s="4">
        <v>51.3</v>
      </c>
      <c r="I18" s="4">
        <v>54.9</v>
      </c>
      <c r="J18" s="4">
        <v>53.9</v>
      </c>
      <c r="K18" s="4">
        <v>53.1</v>
      </c>
      <c r="L18" s="4">
        <v>19</v>
      </c>
      <c r="M18" s="4">
        <v>28.2</v>
      </c>
      <c r="N18" s="4">
        <v>23.1</v>
      </c>
      <c r="O18" s="4">
        <v>29.3</v>
      </c>
      <c r="P18" s="4">
        <v>23.9</v>
      </c>
      <c r="Q18" s="4">
        <v>20.2</v>
      </c>
      <c r="R18" s="8">
        <v>21.2</v>
      </c>
      <c r="S18" s="8">
        <v>18.7</v>
      </c>
      <c r="T18" s="8">
        <v>23.8</v>
      </c>
      <c r="U18" s="4">
        <v>23</v>
      </c>
      <c r="V18" s="9">
        <f t="shared" si="0"/>
        <v>52.777777777777779</v>
      </c>
      <c r="W18" s="9">
        <f t="shared" si="0"/>
        <v>80.571428571428569</v>
      </c>
      <c r="X18" s="9">
        <f t="shared" si="0"/>
        <v>66</v>
      </c>
      <c r="Y18" s="9">
        <f t="shared" si="0"/>
        <v>88.489932885906043</v>
      </c>
      <c r="Z18" s="9">
        <f t="shared" si="0"/>
        <v>76.141592920353986</v>
      </c>
      <c r="AA18" s="9">
        <f t="shared" si="0"/>
        <v>69.521988527724673</v>
      </c>
      <c r="AB18" s="9">
        <f t="shared" si="0"/>
        <v>74.385964912280713</v>
      </c>
      <c r="AC18" s="9">
        <f t="shared" si="0"/>
        <v>61.311475409836071</v>
      </c>
      <c r="AD18" s="9">
        <f t="shared" si="0"/>
        <v>79.480519480519476</v>
      </c>
      <c r="AE18" s="9">
        <f>U18*180/K18</f>
        <v>77.966101694915253</v>
      </c>
    </row>
    <row r="19" spans="1:31" ht="39.950000000000003" customHeight="1">
      <c r="A19" s="10" t="s">
        <v>31</v>
      </c>
      <c r="B19" s="4">
        <v>2.1</v>
      </c>
      <c r="C19" s="4">
        <v>2</v>
      </c>
      <c r="D19" s="4">
        <v>1.7</v>
      </c>
      <c r="E19" s="4">
        <v>1.3</v>
      </c>
      <c r="F19" s="4">
        <v>1.3</v>
      </c>
      <c r="G19" s="4">
        <v>1.7</v>
      </c>
      <c r="H19" s="4">
        <v>1.5</v>
      </c>
      <c r="I19" s="4">
        <v>1.4</v>
      </c>
      <c r="J19" s="4">
        <v>1.5</v>
      </c>
      <c r="K19" s="4">
        <v>1.7</v>
      </c>
      <c r="L19" s="4">
        <v>1.7</v>
      </c>
      <c r="M19" s="4">
        <v>1.5</v>
      </c>
      <c r="N19" s="4">
        <v>1.3</v>
      </c>
      <c r="O19" s="4">
        <v>1.1000000000000001</v>
      </c>
      <c r="P19" s="4">
        <v>1.1000000000000001</v>
      </c>
      <c r="Q19" s="4">
        <v>1.5</v>
      </c>
      <c r="R19" s="8">
        <v>1.3</v>
      </c>
      <c r="S19" s="8">
        <v>1.3</v>
      </c>
      <c r="T19" s="8">
        <v>1.6</v>
      </c>
      <c r="U19" s="4">
        <v>1.7</v>
      </c>
      <c r="V19" s="9">
        <f t="shared" si="0"/>
        <v>145.71428571428569</v>
      </c>
      <c r="W19" s="9">
        <f t="shared" si="0"/>
        <v>135</v>
      </c>
      <c r="X19" s="9">
        <f t="shared" si="0"/>
        <v>137.64705882352942</v>
      </c>
      <c r="Y19" s="9">
        <f t="shared" si="0"/>
        <v>152.30769230769232</v>
      </c>
      <c r="Z19" s="9">
        <f t="shared" si="0"/>
        <v>152.30769230769232</v>
      </c>
      <c r="AA19" s="9">
        <f t="shared" si="0"/>
        <v>158.8235294117647</v>
      </c>
      <c r="AB19" s="9">
        <f t="shared" si="0"/>
        <v>156</v>
      </c>
      <c r="AC19" s="9">
        <f>S19*180/I19</f>
        <v>167.14285714285717</v>
      </c>
      <c r="AD19" s="9">
        <f t="shared" si="0"/>
        <v>192</v>
      </c>
      <c r="AE19" s="9">
        <f t="shared" si="0"/>
        <v>180</v>
      </c>
    </row>
    <row r="20" spans="1:31" ht="39.950000000000003" customHeight="1">
      <c r="A20" s="10" t="s">
        <v>32</v>
      </c>
      <c r="B20" s="4">
        <v>0.1</v>
      </c>
      <c r="C20" s="4">
        <v>0.1</v>
      </c>
      <c r="D20" s="4"/>
      <c r="E20" s="4"/>
      <c r="F20" s="4">
        <v>0.1</v>
      </c>
      <c r="G20" s="4">
        <v>0.1</v>
      </c>
      <c r="H20" s="4">
        <v>0.1</v>
      </c>
      <c r="I20" s="4"/>
      <c r="J20" s="4"/>
      <c r="K20" s="4"/>
      <c r="L20" s="4"/>
      <c r="M20" s="4"/>
      <c r="N20" s="4"/>
      <c r="O20" s="4"/>
      <c r="P20" s="4"/>
      <c r="Q20" s="4"/>
      <c r="R20" s="8"/>
      <c r="S20" s="8"/>
      <c r="T20" s="8"/>
      <c r="U20" s="4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39.950000000000003" customHeight="1">
      <c r="A21" s="7" t="s">
        <v>33</v>
      </c>
      <c r="B21" s="4">
        <f t="shared" ref="B21:M21" si="1">SUM(B5:B20)</f>
        <v>179.79999999999995</v>
      </c>
      <c r="C21" s="4">
        <f t="shared" si="1"/>
        <v>174.1</v>
      </c>
      <c r="D21" s="4">
        <f t="shared" si="1"/>
        <v>173.09999999999997</v>
      </c>
      <c r="E21" s="4">
        <f t="shared" si="1"/>
        <v>164.9</v>
      </c>
      <c r="F21" s="4">
        <f t="shared" si="1"/>
        <v>162.30000000000001</v>
      </c>
      <c r="G21" s="4">
        <f t="shared" si="1"/>
        <v>141.19999999999996</v>
      </c>
      <c r="H21" s="4">
        <f t="shared" si="1"/>
        <v>128.79999999999998</v>
      </c>
      <c r="I21" s="4">
        <f t="shared" si="1"/>
        <v>135.9</v>
      </c>
      <c r="J21" s="4">
        <f t="shared" si="1"/>
        <v>142.70000000000002</v>
      </c>
      <c r="K21" s="4">
        <f t="shared" si="1"/>
        <v>142.5</v>
      </c>
      <c r="L21" s="4">
        <f t="shared" si="1"/>
        <v>57.3</v>
      </c>
      <c r="M21" s="4">
        <f t="shared" si="1"/>
        <v>71.399999999999991</v>
      </c>
      <c r="N21" s="4">
        <f>SUM(N5:N19)</f>
        <v>65.999999999999986</v>
      </c>
      <c r="O21" s="4">
        <f t="shared" ref="O21:U21" si="2">SUM(O5:O20)</f>
        <v>66.999999999999986</v>
      </c>
      <c r="P21" s="4">
        <f t="shared" si="2"/>
        <v>64.899999999999991</v>
      </c>
      <c r="Q21" s="4">
        <f t="shared" si="2"/>
        <v>54.8</v>
      </c>
      <c r="R21" s="4">
        <f t="shared" si="2"/>
        <v>49.199999999999996</v>
      </c>
      <c r="S21" s="4">
        <f t="shared" si="2"/>
        <v>53.099999999999994</v>
      </c>
      <c r="T21" s="4">
        <f t="shared" si="2"/>
        <v>57.800000000000004</v>
      </c>
      <c r="U21" s="4">
        <f t="shared" si="2"/>
        <v>62.5</v>
      </c>
      <c r="V21" s="9">
        <f t="shared" ref="V21:AD21" si="3">L21*180/B21</f>
        <v>57.36373748609568</v>
      </c>
      <c r="W21" s="9">
        <f t="shared" si="3"/>
        <v>73.819643882825957</v>
      </c>
      <c r="X21" s="9">
        <f t="shared" si="3"/>
        <v>68.630849220103983</v>
      </c>
      <c r="Y21" s="9">
        <f t="shared" si="3"/>
        <v>73.135233474833214</v>
      </c>
      <c r="Z21" s="9">
        <f t="shared" si="3"/>
        <v>71.9778188539741</v>
      </c>
      <c r="AA21" s="9">
        <f t="shared" si="3"/>
        <v>69.858356940509935</v>
      </c>
      <c r="AB21" s="9">
        <f t="shared" si="3"/>
        <v>68.757763975155285</v>
      </c>
      <c r="AC21" s="9">
        <f t="shared" si="3"/>
        <v>70.33112582781456</v>
      </c>
      <c r="AD21" s="9">
        <f t="shared" si="3"/>
        <v>72.908199018920797</v>
      </c>
      <c r="AE21" s="9">
        <f>U21*180/K21</f>
        <v>78.94736842105263</v>
      </c>
    </row>
  </sheetData>
  <mergeCells count="7">
    <mergeCell ref="A1:J1"/>
    <mergeCell ref="L1:T1"/>
    <mergeCell ref="V1:AE1"/>
    <mergeCell ref="A3:A4"/>
    <mergeCell ref="B3:K3"/>
    <mergeCell ref="L3:U3"/>
    <mergeCell ref="V3:AE3"/>
  </mergeCells>
  <printOptions horizontalCentered="1" verticalCentered="1"/>
  <pageMargins left="0.5" right="0.5" top="0.25" bottom="0" header="0.5" footer="0.5"/>
  <pageSetup paperSize="9" scale="67" orientation="landscape" r:id="rId1"/>
  <headerFooter alignWithMargins="0"/>
  <colBreaks count="2" manualBreakCount="2">
    <brk id="11" max="18" man="1"/>
    <brk id="2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sanhemp</vt:lpstr>
      <vt:lpstr>sanhemp!Print_Area</vt:lpstr>
      <vt:lpstr>sanhemp!Print_Titles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2014-03-24T06:20:43Z</dcterms:created>
  <dcterms:modified xsi:type="dcterms:W3CDTF">2014-03-25T06:09:47Z</dcterms:modified>
</cp:coreProperties>
</file>