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/>
  </bookViews>
  <sheets>
    <sheet name="Tur" sheetId="1" r:id="rId1"/>
  </sheets>
  <definedNames>
    <definedName name="_xlnm.Print_Area" localSheetId="0">Tur!$A$1:$AE$28</definedName>
    <definedName name="_xlnm.Print_Titles" localSheetId="0">Tur!$A:$A</definedName>
  </definedNames>
  <calcPr calcId="125725"/>
</workbook>
</file>

<file path=xl/calcChain.xml><?xml version="1.0" encoding="utf-8"?>
<calcChain xmlns="http://schemas.openxmlformats.org/spreadsheetml/2006/main">
  <c r="U28" i="1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E27"/>
  <c r="AD27"/>
  <c r="AC27"/>
  <c r="AB27"/>
  <c r="AA27"/>
  <c r="Z27"/>
  <c r="Y27"/>
  <c r="X27"/>
  <c r="W27"/>
  <c r="V27"/>
  <c r="AE26"/>
  <c r="AD26"/>
  <c r="AC26"/>
  <c r="AB26"/>
  <c r="AA26"/>
  <c r="Z26"/>
  <c r="Y26"/>
  <c r="X26"/>
  <c r="W26"/>
  <c r="V26"/>
  <c r="AE25"/>
  <c r="AD25"/>
  <c r="AC25"/>
  <c r="AB25"/>
  <c r="AA25"/>
  <c r="Z25"/>
  <c r="Y25"/>
  <c r="X25"/>
  <c r="W25"/>
  <c r="V25"/>
  <c r="AE24"/>
  <c r="AD24"/>
  <c r="AC24"/>
  <c r="AB24"/>
  <c r="AA24"/>
  <c r="Z24"/>
  <c r="Y24"/>
  <c r="X24"/>
  <c r="W24"/>
  <c r="V24"/>
  <c r="AE23"/>
  <c r="AD23"/>
  <c r="AC23"/>
  <c r="AB23"/>
  <c r="AA23"/>
  <c r="Z23"/>
  <c r="Y23"/>
  <c r="X23"/>
  <c r="W23"/>
  <c r="V23"/>
  <c r="AE22"/>
  <c r="AD22"/>
  <c r="AC22"/>
  <c r="AB22"/>
  <c r="AA22"/>
  <c r="Z22"/>
  <c r="Y22"/>
  <c r="X22"/>
  <c r="W22"/>
  <c r="V22"/>
  <c r="AE21"/>
  <c r="AD21"/>
  <c r="AC21"/>
  <c r="AB21"/>
  <c r="AA21"/>
  <c r="Z21"/>
  <c r="Y21"/>
  <c r="X21"/>
  <c r="W21"/>
  <c r="V21"/>
  <c r="AE20"/>
  <c r="AD20"/>
  <c r="AC20"/>
  <c r="AB20"/>
  <c r="AA20"/>
  <c r="Z20"/>
  <c r="Y20"/>
  <c r="X20"/>
  <c r="W20"/>
  <c r="V20"/>
  <c r="AE19"/>
  <c r="AD19"/>
  <c r="AC19"/>
  <c r="AB19"/>
  <c r="AA19"/>
  <c r="Z19"/>
  <c r="Y19"/>
  <c r="X19"/>
  <c r="W19"/>
  <c r="V19"/>
  <c r="AE18"/>
  <c r="AD18"/>
  <c r="AC18"/>
  <c r="AB18"/>
  <c r="AA18"/>
  <c r="Z18"/>
  <c r="Y18"/>
  <c r="X18"/>
  <c r="W18"/>
  <c r="V18"/>
  <c r="AE17"/>
  <c r="AD17"/>
  <c r="AC17"/>
  <c r="AB17"/>
  <c r="AA17"/>
  <c r="Z17"/>
  <c r="Y17"/>
  <c r="X17"/>
  <c r="W17"/>
  <c r="V17"/>
  <c r="AE16"/>
  <c r="AD16"/>
  <c r="AC16"/>
  <c r="AB16"/>
  <c r="AA16"/>
  <c r="Z16"/>
  <c r="Y16"/>
  <c r="X16"/>
  <c r="W16"/>
  <c r="V16"/>
  <c r="AE15"/>
  <c r="AD15"/>
  <c r="AC15"/>
  <c r="AB15"/>
  <c r="AA15"/>
  <c r="Z15"/>
  <c r="Y15"/>
  <c r="X15"/>
  <c r="W15"/>
  <c r="V15"/>
  <c r="AE14"/>
  <c r="AD14"/>
  <c r="AC14"/>
  <c r="AB14"/>
  <c r="AA14"/>
  <c r="Z14"/>
  <c r="Y14"/>
  <c r="X14"/>
  <c r="W14"/>
  <c r="V14"/>
  <c r="AE13"/>
  <c r="AD13"/>
  <c r="AC13"/>
  <c r="AB13"/>
  <c r="AA13"/>
  <c r="Z13"/>
  <c r="Y13"/>
  <c r="X13"/>
  <c r="W13"/>
  <c r="V13"/>
  <c r="AE12"/>
  <c r="AD12"/>
  <c r="AC12"/>
  <c r="AB12"/>
  <c r="AA12"/>
  <c r="Z12"/>
  <c r="Y12"/>
  <c r="X12"/>
  <c r="W12"/>
  <c r="V12"/>
  <c r="Y11"/>
  <c r="AE10"/>
  <c r="AD10"/>
  <c r="AC10"/>
  <c r="AB10"/>
  <c r="AA10"/>
  <c r="Z10"/>
  <c r="Y10"/>
  <c r="X10"/>
  <c r="W10"/>
  <c r="V10"/>
  <c r="AE9"/>
  <c r="AD9"/>
  <c r="AC9"/>
  <c r="AB9"/>
  <c r="AA9"/>
  <c r="Z9"/>
  <c r="Y9"/>
  <c r="X9"/>
  <c r="W9"/>
  <c r="V9"/>
  <c r="AE8"/>
  <c r="AD8"/>
  <c r="AC8"/>
  <c r="AB8"/>
  <c r="AA8"/>
  <c r="Z8"/>
  <c r="Y8"/>
  <c r="X8"/>
  <c r="W8"/>
  <c r="V8"/>
  <c r="AE7"/>
  <c r="AD7"/>
  <c r="AC7"/>
  <c r="AB7"/>
  <c r="AA7"/>
  <c r="Z7"/>
  <c r="Y7"/>
  <c r="X7"/>
  <c r="W7"/>
  <c r="V7"/>
  <c r="AE6"/>
  <c r="AD6"/>
  <c r="AC6"/>
  <c r="AB6"/>
  <c r="AA6"/>
  <c r="Z6"/>
  <c r="Y6"/>
  <c r="X6"/>
  <c r="W6"/>
  <c r="V6"/>
  <c r="AE5"/>
  <c r="AD5"/>
  <c r="AC5"/>
  <c r="AB5"/>
  <c r="AA5"/>
  <c r="Z5"/>
  <c r="Y5"/>
  <c r="X5"/>
  <c r="W5"/>
  <c r="V5"/>
  <c r="W28" l="1"/>
  <c r="Y28"/>
  <c r="AA28"/>
  <c r="AC28"/>
  <c r="AE28"/>
  <c r="V28"/>
  <c r="X28"/>
  <c r="Z28"/>
  <c r="AB28"/>
  <c r="AD28"/>
</calcChain>
</file>

<file path=xl/sharedStrings.xml><?xml version="1.0" encoding="utf-8"?>
<sst xmlns="http://schemas.openxmlformats.org/spreadsheetml/2006/main" count="61" uniqueCount="41">
  <si>
    <r>
      <t xml:space="preserve">Estimates of Area of </t>
    </r>
    <r>
      <rPr>
        <b/>
        <sz val="12"/>
        <rFont val="Arial"/>
        <family val="2"/>
      </rPr>
      <t>Tur</t>
    </r>
  </si>
  <si>
    <r>
      <t xml:space="preserve">Estimates of Production of </t>
    </r>
    <r>
      <rPr>
        <b/>
        <sz val="12"/>
        <rFont val="Arial"/>
        <family val="2"/>
      </rPr>
      <t>Tur</t>
    </r>
  </si>
  <si>
    <r>
      <t xml:space="preserve">Estimates of Yield of </t>
    </r>
    <r>
      <rPr>
        <b/>
        <sz val="12"/>
        <rFont val="Arial"/>
        <family val="2"/>
      </rPr>
      <t>Tur</t>
    </r>
  </si>
  <si>
    <t>State/ UT</t>
  </si>
  <si>
    <t>Area  ( '000 Hectares)</t>
  </si>
  <si>
    <t>Production ( '000 Tonnes)</t>
  </si>
  <si>
    <t>Yield (Kg./Hectare)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</si>
  <si>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</si>
  <si>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</si>
  <si>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</si>
  <si>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</si>
  <si>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</si>
  <si>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</si>
  <si>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</si>
  <si>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</si>
  <si>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</si>
  <si>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</si>
  <si>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Andhra Pradesh</t>
  </si>
  <si>
    <t xml:space="preserve">Assam </t>
  </si>
  <si>
    <t xml:space="preserve">Bihar                                 </t>
  </si>
  <si>
    <t>Gujarat</t>
  </si>
  <si>
    <t>Haryana</t>
  </si>
  <si>
    <t xml:space="preserve">Himachal Pradesh </t>
  </si>
  <si>
    <t>Jammu &amp; Kashmir</t>
  </si>
  <si>
    <t>Karnataka</t>
  </si>
  <si>
    <t xml:space="preserve">Kerala </t>
  </si>
  <si>
    <t>Madhya Pradesh</t>
  </si>
  <si>
    <t>Maharashtra</t>
  </si>
  <si>
    <t>Meghalaya</t>
  </si>
  <si>
    <t>Mizoram</t>
  </si>
  <si>
    <t>Nagaland</t>
  </si>
  <si>
    <t xml:space="preserve">Orissa  </t>
  </si>
  <si>
    <t>Punjab</t>
  </si>
  <si>
    <t xml:space="preserve">Rajasthan </t>
  </si>
  <si>
    <t>Tamil Nadu</t>
  </si>
  <si>
    <t xml:space="preserve">Tripura  </t>
  </si>
  <si>
    <t>Uttar Pradesh</t>
  </si>
  <si>
    <t>West Bengal</t>
  </si>
  <si>
    <t xml:space="preserve">D &amp; N Haveli  </t>
  </si>
  <si>
    <t xml:space="preserve">Delhi </t>
  </si>
  <si>
    <t xml:space="preserve">All India               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</si>
</sst>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164" fontId="4" fillId="0" borderId="5" xfId="0" applyNumberFormat="1" applyFont="1" applyBorder="1" applyAlignment="1">
      <alignment vertical="center"/>
    </xf>
    <xf numFmtId="164" fontId="2" fillId="0" borderId="5" xfId="1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5" fillId="0" borderId="7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horizontal="right" vertical="center"/>
    </xf>
    <xf numFmtId="2" fontId="5" fillId="0" borderId="7" xfId="0" applyNumberFormat="1" applyFont="1" applyBorder="1" applyAlignment="1">
      <alignment vertical="center"/>
    </xf>
    <xf numFmtId="164" fontId="2" fillId="0" borderId="7" xfId="1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vertical="center"/>
    </xf>
    <xf numFmtId="1" fontId="2" fillId="0" borderId="7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" fontId="2" fillId="0" borderId="9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"/>
  <sheetViews>
    <sheetView tabSelected="1" view="pageBreakPreview" zoomScaleNormal="8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B5" sqref="B5"/>
    </sheetView>
  </sheetViews>
  <sheetFormatPr defaultRowHeight="15"/>
  <cols>
    <col min="1" max="1" width="22.85546875" style="2" customWidth="1"/>
    <col min="2" max="7" width="16.42578125" style="2" customWidth="1"/>
    <col min="8" max="8" width="16.140625" style="2" customWidth="1"/>
    <col min="9" max="10" width="16.42578125" style="2" customWidth="1"/>
    <col min="11" max="11" width="14" style="2" customWidth="1"/>
    <col min="12" max="29" width="16.42578125" style="2" customWidth="1"/>
    <col min="30" max="31" width="15" style="2" customWidth="1"/>
    <col min="32" max="16384" width="9.140625" style="2"/>
  </cols>
  <sheetData>
    <row r="1" spans="1:31" ht="25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1"/>
      <c r="L1" s="28" t="s">
        <v>1</v>
      </c>
      <c r="M1" s="28"/>
      <c r="N1" s="28"/>
      <c r="O1" s="28"/>
      <c r="P1" s="28"/>
      <c r="Q1" s="28"/>
      <c r="R1" s="28"/>
      <c r="S1" s="28"/>
      <c r="T1" s="28"/>
      <c r="U1" s="1"/>
      <c r="V1" s="28" t="s">
        <v>2</v>
      </c>
      <c r="W1" s="28"/>
      <c r="X1" s="28"/>
      <c r="Y1" s="28"/>
      <c r="Z1" s="28"/>
      <c r="AA1" s="28"/>
      <c r="AB1" s="28"/>
      <c r="AC1" s="28"/>
      <c r="AD1" s="28"/>
    </row>
    <row r="2" spans="1:3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</row>
    <row r="3" spans="1:31" ht="14.25" customHeight="1">
      <c r="A3" s="29" t="s">
        <v>3</v>
      </c>
      <c r="B3" s="29" t="s">
        <v>4</v>
      </c>
      <c r="C3" s="30"/>
      <c r="D3" s="30"/>
      <c r="E3" s="30"/>
      <c r="F3" s="30"/>
      <c r="G3" s="30"/>
      <c r="H3" s="30"/>
      <c r="I3" s="30"/>
      <c r="J3" s="31"/>
      <c r="K3" s="29" t="s">
        <v>5</v>
      </c>
      <c r="L3" s="30"/>
      <c r="M3" s="30"/>
      <c r="N3" s="30"/>
      <c r="O3" s="30"/>
      <c r="P3" s="30"/>
      <c r="Q3" s="30"/>
      <c r="R3" s="30"/>
      <c r="S3" s="30"/>
      <c r="T3" s="30"/>
      <c r="U3" s="31"/>
      <c r="V3" s="32" t="s">
        <v>6</v>
      </c>
      <c r="W3" s="32"/>
      <c r="X3" s="32"/>
      <c r="Y3" s="32"/>
      <c r="Z3" s="32"/>
      <c r="AA3" s="32"/>
      <c r="AB3" s="32"/>
      <c r="AC3" s="32"/>
      <c r="AD3" s="32"/>
      <c r="AE3" s="32"/>
    </row>
    <row r="4" spans="1:31" ht="37.5" customHeight="1">
      <c r="A4" s="29"/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5" t="s">
        <v>7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5" t="s">
        <v>7</v>
      </c>
      <c r="W4" s="6" t="s">
        <v>8</v>
      </c>
      <c r="X4" s="6" t="s">
        <v>9</v>
      </c>
      <c r="Y4" s="6" t="s">
        <v>10</v>
      </c>
      <c r="Z4" s="6" t="s">
        <v>11</v>
      </c>
      <c r="AA4" s="6" t="s">
        <v>12</v>
      </c>
      <c r="AB4" s="6" t="s">
        <v>13</v>
      </c>
      <c r="AC4" s="6" t="s">
        <v>14</v>
      </c>
      <c r="AD4" s="6" t="s">
        <v>15</v>
      </c>
      <c r="AE4" s="6" t="s">
        <v>16</v>
      </c>
    </row>
    <row r="5" spans="1:31" ht="24.95" customHeight="1">
      <c r="A5" s="7" t="s">
        <v>17</v>
      </c>
      <c r="B5" s="5">
        <v>178.5</v>
      </c>
      <c r="C5" s="5">
        <v>178.4</v>
      </c>
      <c r="D5" s="8">
        <v>175.3</v>
      </c>
      <c r="E5" s="5">
        <v>175.3</v>
      </c>
      <c r="F5" s="5">
        <v>198.6</v>
      </c>
      <c r="G5" s="5">
        <v>186.2</v>
      </c>
      <c r="H5" s="5">
        <v>183.3</v>
      </c>
      <c r="I5" s="5">
        <v>206.9</v>
      </c>
      <c r="J5" s="5">
        <v>199.2</v>
      </c>
      <c r="K5" s="5">
        <v>216.2</v>
      </c>
      <c r="L5" s="5">
        <v>74.2</v>
      </c>
      <c r="M5" s="5">
        <v>84.7</v>
      </c>
      <c r="N5" s="8">
        <v>85.7</v>
      </c>
      <c r="O5" s="5">
        <v>85.7</v>
      </c>
      <c r="P5" s="5">
        <v>62.1</v>
      </c>
      <c r="Q5" s="5">
        <v>42.3</v>
      </c>
      <c r="R5" s="5">
        <v>37.9</v>
      </c>
      <c r="S5" s="9">
        <v>38.700000000000003</v>
      </c>
      <c r="T5" s="10">
        <v>46</v>
      </c>
      <c r="U5" s="9">
        <v>43.8</v>
      </c>
      <c r="V5" s="11">
        <f>L5/B5*1000</f>
        <v>415.68627450980392</v>
      </c>
      <c r="W5" s="11">
        <f t="shared" ref="W5:AE20" si="0">M5/C5*1000</f>
        <v>474.77578475336321</v>
      </c>
      <c r="X5" s="11">
        <f t="shared" si="0"/>
        <v>488.87621220764407</v>
      </c>
      <c r="Y5" s="11">
        <f t="shared" si="0"/>
        <v>488.87621220764407</v>
      </c>
      <c r="Z5" s="11">
        <f t="shared" si="0"/>
        <v>312.68882175226588</v>
      </c>
      <c r="AA5" s="11">
        <f t="shared" si="0"/>
        <v>227.17508055853921</v>
      </c>
      <c r="AB5" s="11">
        <f t="shared" si="0"/>
        <v>206.76486633933442</v>
      </c>
      <c r="AC5" s="11">
        <f t="shared" si="0"/>
        <v>187.04688255195748</v>
      </c>
      <c r="AD5" s="11">
        <f t="shared" si="0"/>
        <v>230.92369477911649</v>
      </c>
      <c r="AE5" s="11">
        <f t="shared" si="0"/>
        <v>202.59019426456985</v>
      </c>
    </row>
    <row r="6" spans="1:31" ht="24.95" customHeight="1">
      <c r="A6" s="7" t="s">
        <v>18</v>
      </c>
      <c r="B6" s="5">
        <v>3</v>
      </c>
      <c r="C6" s="5">
        <v>3.2</v>
      </c>
      <c r="D6" s="8">
        <v>3.7</v>
      </c>
      <c r="E6" s="5">
        <v>3.9</v>
      </c>
      <c r="F6" s="5">
        <v>4.0999999999999996</v>
      </c>
      <c r="G6" s="12">
        <v>4.2</v>
      </c>
      <c r="H6" s="12">
        <v>4.8</v>
      </c>
      <c r="I6" s="12">
        <v>5.0999999999999996</v>
      </c>
      <c r="J6" s="12">
        <v>4.9000000000000004</v>
      </c>
      <c r="K6" s="10">
        <v>5.4</v>
      </c>
      <c r="L6" s="5">
        <v>2.1</v>
      </c>
      <c r="M6" s="5">
        <v>2.2999999999999998</v>
      </c>
      <c r="N6" s="8">
        <v>2.6</v>
      </c>
      <c r="O6" s="5">
        <v>2.7</v>
      </c>
      <c r="P6" s="5">
        <v>2.9</v>
      </c>
      <c r="Q6" s="5">
        <v>3</v>
      </c>
      <c r="R6" s="5">
        <v>3.4</v>
      </c>
      <c r="S6" s="5">
        <v>3.6</v>
      </c>
      <c r="T6" s="5">
        <v>3.4</v>
      </c>
      <c r="U6" s="5">
        <v>3.8</v>
      </c>
      <c r="V6" s="11">
        <f t="shared" ref="V6:AE21" si="1">L6/B6*1000</f>
        <v>700.00000000000011</v>
      </c>
      <c r="W6" s="11">
        <f t="shared" si="0"/>
        <v>718.74999999999989</v>
      </c>
      <c r="X6" s="11">
        <f t="shared" si="0"/>
        <v>702.70270270270271</v>
      </c>
      <c r="Y6" s="11">
        <f t="shared" si="0"/>
        <v>692.30769230769238</v>
      </c>
      <c r="Z6" s="11">
        <f t="shared" si="0"/>
        <v>707.31707317073176</v>
      </c>
      <c r="AA6" s="11">
        <f t="shared" si="0"/>
        <v>714.28571428571433</v>
      </c>
      <c r="AB6" s="11">
        <f t="shared" si="0"/>
        <v>708.33333333333337</v>
      </c>
      <c r="AC6" s="11">
        <f t="shared" si="0"/>
        <v>705.88235294117646</v>
      </c>
      <c r="AD6" s="11">
        <f t="shared" si="0"/>
        <v>693.87755102040808</v>
      </c>
      <c r="AE6" s="11">
        <f t="shared" si="0"/>
        <v>703.70370370370358</v>
      </c>
    </row>
    <row r="7" spans="1:31" ht="24.95" customHeight="1">
      <c r="A7" s="13" t="s">
        <v>19</v>
      </c>
      <c r="B7" s="5">
        <v>147.6</v>
      </c>
      <c r="C7" s="5">
        <v>186.2</v>
      </c>
      <c r="D7" s="8">
        <v>173.3</v>
      </c>
      <c r="E7" s="5">
        <v>173.3</v>
      </c>
      <c r="F7" s="5">
        <v>150.30000000000001</v>
      </c>
      <c r="G7" s="5">
        <v>95.1</v>
      </c>
      <c r="H7" s="5">
        <v>134.6</v>
      </c>
      <c r="I7" s="5">
        <v>117.9</v>
      </c>
      <c r="J7" s="5">
        <v>107</v>
      </c>
      <c r="K7" s="5">
        <v>102.2</v>
      </c>
      <c r="L7" s="5">
        <v>90.8</v>
      </c>
      <c r="M7" s="5">
        <v>157.19999999999999</v>
      </c>
      <c r="N7" s="8">
        <v>145.4</v>
      </c>
      <c r="O7" s="5">
        <v>145.4</v>
      </c>
      <c r="P7" s="5">
        <v>134.6</v>
      </c>
      <c r="Q7" s="12">
        <v>59.4</v>
      </c>
      <c r="R7" s="5">
        <v>127.1</v>
      </c>
      <c r="S7" s="9">
        <v>75.900000000000006</v>
      </c>
      <c r="T7" s="10">
        <v>88.3</v>
      </c>
      <c r="U7" s="9">
        <v>72</v>
      </c>
      <c r="V7" s="11">
        <f t="shared" si="1"/>
        <v>615.17615176151764</v>
      </c>
      <c r="W7" s="11">
        <f t="shared" si="0"/>
        <v>844.25349087003224</v>
      </c>
      <c r="X7" s="11">
        <f t="shared" si="0"/>
        <v>839.00750144258507</v>
      </c>
      <c r="Y7" s="11">
        <f t="shared" si="0"/>
        <v>839.00750144258507</v>
      </c>
      <c r="Z7" s="11">
        <f t="shared" si="0"/>
        <v>895.54224883566189</v>
      </c>
      <c r="AA7" s="11">
        <f t="shared" si="0"/>
        <v>624.60567823343854</v>
      </c>
      <c r="AB7" s="11">
        <f t="shared" si="0"/>
        <v>944.27934621099553</v>
      </c>
      <c r="AC7" s="11">
        <f t="shared" si="0"/>
        <v>643.76590330788804</v>
      </c>
      <c r="AD7" s="11">
        <f t="shared" si="0"/>
        <v>825.23364485981313</v>
      </c>
      <c r="AE7" s="11">
        <f t="shared" si="0"/>
        <v>704.5009784735812</v>
      </c>
    </row>
    <row r="8" spans="1:31" ht="24.95" customHeight="1">
      <c r="A8" s="13" t="s">
        <v>20</v>
      </c>
      <c r="B8" s="5">
        <v>87.5</v>
      </c>
      <c r="C8" s="5">
        <v>92.3</v>
      </c>
      <c r="D8" s="8">
        <v>94.1</v>
      </c>
      <c r="E8" s="5">
        <v>90.8</v>
      </c>
      <c r="F8" s="5">
        <v>86</v>
      </c>
      <c r="G8" s="5">
        <v>86.4</v>
      </c>
      <c r="H8" s="5">
        <v>86.1</v>
      </c>
      <c r="I8" s="5">
        <v>95.5</v>
      </c>
      <c r="J8" s="5">
        <v>93.9</v>
      </c>
      <c r="K8" s="5">
        <v>101.9</v>
      </c>
      <c r="L8" s="5">
        <v>35.9</v>
      </c>
      <c r="M8" s="5">
        <v>44</v>
      </c>
      <c r="N8" s="8">
        <v>42.8</v>
      </c>
      <c r="O8" s="5">
        <v>43.5</v>
      </c>
      <c r="P8" s="5">
        <v>40.799999999999997</v>
      </c>
      <c r="Q8" s="5">
        <v>44.4</v>
      </c>
      <c r="R8" s="9">
        <v>34.4</v>
      </c>
      <c r="S8" s="10">
        <v>41.9</v>
      </c>
      <c r="T8" s="9">
        <v>36.799999999999997</v>
      </c>
      <c r="U8" s="9">
        <v>47.5</v>
      </c>
      <c r="V8" s="11">
        <f t="shared" si="1"/>
        <v>410.28571428571428</v>
      </c>
      <c r="W8" s="11">
        <f t="shared" si="0"/>
        <v>476.70639219934998</v>
      </c>
      <c r="X8" s="11">
        <f t="shared" si="0"/>
        <v>454.83528161530285</v>
      </c>
      <c r="Y8" s="11">
        <f t="shared" si="0"/>
        <v>479.07488986784142</v>
      </c>
      <c r="Z8" s="11">
        <f t="shared" si="0"/>
        <v>474.41860465116275</v>
      </c>
      <c r="AA8" s="11">
        <f t="shared" si="0"/>
        <v>513.8888888888888</v>
      </c>
      <c r="AB8" s="11">
        <f t="shared" si="0"/>
        <v>399.53542392566783</v>
      </c>
      <c r="AC8" s="11">
        <f t="shared" si="0"/>
        <v>438.74345549738217</v>
      </c>
      <c r="AD8" s="11">
        <f t="shared" si="0"/>
        <v>391.90628328008512</v>
      </c>
      <c r="AE8" s="11">
        <f t="shared" si="0"/>
        <v>466.14327772325811</v>
      </c>
    </row>
    <row r="9" spans="1:31" ht="24.95" customHeight="1">
      <c r="A9" s="13" t="s">
        <v>21</v>
      </c>
      <c r="B9" s="5">
        <v>5.5</v>
      </c>
      <c r="C9" s="5">
        <v>6.9</v>
      </c>
      <c r="D9" s="8">
        <v>8.4</v>
      </c>
      <c r="E9" s="5">
        <v>9.8000000000000007</v>
      </c>
      <c r="F9" s="5">
        <v>8.9</v>
      </c>
      <c r="G9" s="5">
        <v>6.2</v>
      </c>
      <c r="H9" s="5">
        <v>8</v>
      </c>
      <c r="I9" s="5">
        <v>7.1</v>
      </c>
      <c r="J9" s="5">
        <v>4.4000000000000004</v>
      </c>
      <c r="K9" s="5">
        <v>9.4</v>
      </c>
      <c r="L9" s="5">
        <v>4.3</v>
      </c>
      <c r="M9" s="5">
        <v>6.5</v>
      </c>
      <c r="N9" s="8">
        <v>3.1</v>
      </c>
      <c r="O9" s="5">
        <v>4.5</v>
      </c>
      <c r="P9" s="5">
        <v>4.2</v>
      </c>
      <c r="Q9" s="5">
        <v>4</v>
      </c>
      <c r="R9" s="9">
        <v>5.6</v>
      </c>
      <c r="S9" s="10">
        <v>3.6</v>
      </c>
      <c r="T9" s="9">
        <v>2.4</v>
      </c>
      <c r="U9" s="9">
        <v>2</v>
      </c>
      <c r="V9" s="11">
        <f t="shared" si="1"/>
        <v>781.81818181818176</v>
      </c>
      <c r="W9" s="11">
        <f t="shared" si="0"/>
        <v>942.02898550724638</v>
      </c>
      <c r="X9" s="11">
        <f t="shared" si="0"/>
        <v>369.04761904761909</v>
      </c>
      <c r="Y9" s="11">
        <f t="shared" si="0"/>
        <v>459.18367346938771</v>
      </c>
      <c r="Z9" s="11">
        <f t="shared" si="0"/>
        <v>471.91011235955057</v>
      </c>
      <c r="AA9" s="11">
        <f t="shared" si="0"/>
        <v>645.16129032258061</v>
      </c>
      <c r="AB9" s="11">
        <f t="shared" si="0"/>
        <v>700</v>
      </c>
      <c r="AC9" s="11">
        <f t="shared" si="0"/>
        <v>507.04225352112672</v>
      </c>
      <c r="AD9" s="11">
        <f t="shared" si="0"/>
        <v>545.45454545454538</v>
      </c>
      <c r="AE9" s="11">
        <f t="shared" si="0"/>
        <v>212.7659574468085</v>
      </c>
    </row>
    <row r="10" spans="1:31" ht="24.95" customHeight="1">
      <c r="A10" s="13" t="s">
        <v>22</v>
      </c>
      <c r="B10" s="5"/>
      <c r="C10" s="5">
        <v>0.2</v>
      </c>
      <c r="D10" s="8">
        <v>0.2</v>
      </c>
      <c r="E10" s="5">
        <v>0.2</v>
      </c>
      <c r="F10" s="5">
        <v>0.2</v>
      </c>
      <c r="G10" s="5">
        <v>0.5</v>
      </c>
      <c r="H10" s="5">
        <v>0.4</v>
      </c>
      <c r="I10" s="5">
        <v>0.6</v>
      </c>
      <c r="J10" s="5">
        <v>0.4</v>
      </c>
      <c r="K10" s="5">
        <v>0.4</v>
      </c>
      <c r="L10" s="5"/>
      <c r="M10" s="5">
        <v>0.1</v>
      </c>
      <c r="N10" s="8">
        <v>0.1</v>
      </c>
      <c r="O10" s="5">
        <v>0.1</v>
      </c>
      <c r="P10" s="5">
        <v>0.1</v>
      </c>
      <c r="Q10" s="5">
        <v>0.5</v>
      </c>
      <c r="R10" s="9">
        <v>0.2</v>
      </c>
      <c r="S10" s="10">
        <v>0.3</v>
      </c>
      <c r="T10" s="9">
        <v>0.2</v>
      </c>
      <c r="U10" s="9">
        <v>0.1</v>
      </c>
      <c r="V10" s="11" t="e">
        <f t="shared" si="1"/>
        <v>#DIV/0!</v>
      </c>
      <c r="W10" s="11">
        <f t="shared" si="0"/>
        <v>500</v>
      </c>
      <c r="X10" s="11">
        <f t="shared" si="0"/>
        <v>500</v>
      </c>
      <c r="Y10" s="11">
        <f t="shared" si="0"/>
        <v>500</v>
      </c>
      <c r="Z10" s="11">
        <f t="shared" si="0"/>
        <v>500</v>
      </c>
      <c r="AA10" s="11">
        <f t="shared" si="0"/>
        <v>1000</v>
      </c>
      <c r="AB10" s="11">
        <f t="shared" si="0"/>
        <v>500</v>
      </c>
      <c r="AC10" s="11">
        <f t="shared" si="0"/>
        <v>500</v>
      </c>
      <c r="AD10" s="11">
        <f t="shared" si="0"/>
        <v>500</v>
      </c>
      <c r="AE10" s="11">
        <f t="shared" si="0"/>
        <v>250</v>
      </c>
    </row>
    <row r="11" spans="1:31" ht="24.95" customHeight="1">
      <c r="A11" s="13" t="s">
        <v>23</v>
      </c>
      <c r="B11" s="5">
        <v>0.1</v>
      </c>
      <c r="C11" s="5">
        <v>0.1</v>
      </c>
      <c r="D11" s="8"/>
      <c r="E11" s="5">
        <v>0.3</v>
      </c>
      <c r="F11" s="5"/>
      <c r="G11" s="5"/>
      <c r="H11" s="5"/>
      <c r="I11" s="5"/>
      <c r="J11" s="5"/>
      <c r="K11" s="5"/>
      <c r="L11" s="5"/>
      <c r="M11" s="5">
        <v>0.1</v>
      </c>
      <c r="N11" s="8"/>
      <c r="O11" s="5">
        <v>0.2</v>
      </c>
      <c r="P11" s="5"/>
      <c r="Q11" s="5"/>
      <c r="R11" s="9"/>
      <c r="S11" s="10"/>
      <c r="T11" s="9"/>
      <c r="U11" s="9"/>
      <c r="V11" s="11"/>
      <c r="W11" s="11"/>
      <c r="X11" s="11"/>
      <c r="Y11" s="11">
        <f t="shared" si="0"/>
        <v>666.66666666666674</v>
      </c>
      <c r="Z11" s="11"/>
      <c r="AA11" s="11"/>
      <c r="AB11" s="11"/>
      <c r="AC11" s="11"/>
      <c r="AD11" s="11"/>
      <c r="AE11" s="11"/>
    </row>
    <row r="12" spans="1:31" ht="24.95" customHeight="1">
      <c r="A12" s="13" t="s">
        <v>24</v>
      </c>
      <c r="B12" s="5">
        <v>256</v>
      </c>
      <c r="C12" s="5">
        <v>299.3</v>
      </c>
      <c r="D12" s="8">
        <v>249.5</v>
      </c>
      <c r="E12" s="5">
        <v>297.5</v>
      </c>
      <c r="F12" s="5">
        <v>309.10000000000002</v>
      </c>
      <c r="G12" s="5">
        <v>306.2</v>
      </c>
      <c r="H12" s="5">
        <v>196.6</v>
      </c>
      <c r="I12" s="5">
        <v>312.3</v>
      </c>
      <c r="J12" s="5">
        <v>278.7</v>
      </c>
      <c r="K12" s="5">
        <v>315</v>
      </c>
      <c r="L12" s="5">
        <v>108.9</v>
      </c>
      <c r="M12" s="5">
        <v>106.2</v>
      </c>
      <c r="N12" s="8">
        <v>125</v>
      </c>
      <c r="O12" s="5">
        <v>124.2</v>
      </c>
      <c r="P12" s="5">
        <v>152.6</v>
      </c>
      <c r="Q12" s="5">
        <v>162.9</v>
      </c>
      <c r="R12" s="9">
        <v>65.099999999999994</v>
      </c>
      <c r="S12" s="10">
        <v>157.30000000000001</v>
      </c>
      <c r="T12" s="9">
        <v>146.4</v>
      </c>
      <c r="U12" s="9">
        <v>184.6</v>
      </c>
      <c r="V12" s="11">
        <f t="shared" si="1"/>
        <v>425.390625</v>
      </c>
      <c r="W12" s="11">
        <f t="shared" si="0"/>
        <v>354.82793184096221</v>
      </c>
      <c r="X12" s="11">
        <f t="shared" si="0"/>
        <v>501.002004008016</v>
      </c>
      <c r="Y12" s="11">
        <f t="shared" si="0"/>
        <v>417.47899159663865</v>
      </c>
      <c r="Z12" s="11">
        <f t="shared" si="0"/>
        <v>493.6913620187641</v>
      </c>
      <c r="AA12" s="11">
        <f t="shared" si="0"/>
        <v>532.00522534291315</v>
      </c>
      <c r="AB12" s="11">
        <f t="shared" si="0"/>
        <v>331.12919633774158</v>
      </c>
      <c r="AC12" s="11">
        <f t="shared" si="0"/>
        <v>503.6823567082933</v>
      </c>
      <c r="AD12" s="11">
        <f t="shared" si="0"/>
        <v>525.2960172228203</v>
      </c>
      <c r="AE12" s="11">
        <f t="shared" si="0"/>
        <v>586.03174603174602</v>
      </c>
    </row>
    <row r="13" spans="1:31" ht="24.95" customHeight="1">
      <c r="A13" s="13" t="s">
        <v>25</v>
      </c>
      <c r="B13" s="5">
        <v>8.5</v>
      </c>
      <c r="C13" s="5">
        <v>7.5</v>
      </c>
      <c r="D13" s="8">
        <v>7.5</v>
      </c>
      <c r="E13" s="5">
        <v>7.5</v>
      </c>
      <c r="F13" s="5">
        <v>5</v>
      </c>
      <c r="G13" s="5">
        <v>4.9000000000000004</v>
      </c>
      <c r="H13" s="12">
        <v>4.9000000000000004</v>
      </c>
      <c r="I13" s="12">
        <v>4.9000000000000004</v>
      </c>
      <c r="J13" s="12">
        <v>4.9000000000000004</v>
      </c>
      <c r="K13" s="10">
        <v>4.9000000000000004</v>
      </c>
      <c r="L13" s="10">
        <v>4</v>
      </c>
      <c r="M13" s="10">
        <v>3.6</v>
      </c>
      <c r="N13" s="8">
        <v>3.5</v>
      </c>
      <c r="O13" s="5">
        <v>3.5</v>
      </c>
      <c r="P13" s="5">
        <v>0.9</v>
      </c>
      <c r="Q13" s="5">
        <v>0.9</v>
      </c>
      <c r="R13" s="12">
        <v>0.4</v>
      </c>
      <c r="S13" s="12">
        <v>1.1000000000000001</v>
      </c>
      <c r="T13" s="12">
        <v>1.1000000000000001</v>
      </c>
      <c r="U13" s="12">
        <v>1.2</v>
      </c>
      <c r="V13" s="11">
        <f t="shared" si="1"/>
        <v>470.58823529411762</v>
      </c>
      <c r="W13" s="11">
        <f t="shared" si="0"/>
        <v>480.00000000000006</v>
      </c>
      <c r="X13" s="11">
        <f t="shared" si="0"/>
        <v>466.66666666666669</v>
      </c>
      <c r="Y13" s="11">
        <f t="shared" si="0"/>
        <v>466.66666666666669</v>
      </c>
      <c r="Z13" s="11">
        <f t="shared" si="0"/>
        <v>180</v>
      </c>
      <c r="AA13" s="11">
        <f t="shared" si="0"/>
        <v>183.67346938775509</v>
      </c>
      <c r="AB13" s="11">
        <f t="shared" si="0"/>
        <v>81.632653061224488</v>
      </c>
      <c r="AC13" s="11">
        <f t="shared" si="0"/>
        <v>224.48979591836735</v>
      </c>
      <c r="AD13" s="11">
        <f t="shared" si="0"/>
        <v>224.48979591836735</v>
      </c>
      <c r="AE13" s="11">
        <f t="shared" si="0"/>
        <v>244.89795918367344</v>
      </c>
    </row>
    <row r="14" spans="1:31" ht="24.95" customHeight="1">
      <c r="A14" s="13" t="s">
        <v>26</v>
      </c>
      <c r="B14" s="5">
        <v>474.7</v>
      </c>
      <c r="C14" s="5">
        <v>503.7</v>
      </c>
      <c r="D14" s="8">
        <v>487</v>
      </c>
      <c r="E14" s="5">
        <v>500.8</v>
      </c>
      <c r="F14" s="5">
        <v>500.4</v>
      </c>
      <c r="G14" s="5">
        <v>504.5</v>
      </c>
      <c r="H14" s="5">
        <v>529.29999999999995</v>
      </c>
      <c r="I14" s="5">
        <v>515.9</v>
      </c>
      <c r="J14" s="5">
        <v>513.9</v>
      </c>
      <c r="K14" s="10">
        <v>516.79999999999995</v>
      </c>
      <c r="L14" s="5">
        <v>124.8</v>
      </c>
      <c r="M14" s="5">
        <v>342.2</v>
      </c>
      <c r="N14" s="8">
        <v>309.2</v>
      </c>
      <c r="O14" s="5">
        <v>318.3</v>
      </c>
      <c r="P14" s="5">
        <v>409.3</v>
      </c>
      <c r="Q14" s="5">
        <v>424.7</v>
      </c>
      <c r="R14" s="9">
        <v>474.9</v>
      </c>
      <c r="S14" s="10">
        <v>291.8</v>
      </c>
      <c r="T14" s="9">
        <v>418.6</v>
      </c>
      <c r="U14" s="9">
        <v>431.9</v>
      </c>
      <c r="V14" s="11">
        <f t="shared" si="1"/>
        <v>262.90288603328418</v>
      </c>
      <c r="W14" s="11">
        <f t="shared" si="0"/>
        <v>679.3726424459004</v>
      </c>
      <c r="X14" s="11">
        <f t="shared" si="0"/>
        <v>634.90759753593431</v>
      </c>
      <c r="Y14" s="11">
        <f t="shared" si="0"/>
        <v>635.58306709265173</v>
      </c>
      <c r="Z14" s="11">
        <f t="shared" si="0"/>
        <v>817.94564348521192</v>
      </c>
      <c r="AA14" s="11">
        <f t="shared" si="0"/>
        <v>841.82358771060456</v>
      </c>
      <c r="AB14" s="11">
        <f t="shared" si="0"/>
        <v>897.22274702437187</v>
      </c>
      <c r="AC14" s="11">
        <f t="shared" si="0"/>
        <v>565.61349098662538</v>
      </c>
      <c r="AD14" s="11">
        <f t="shared" si="0"/>
        <v>814.55536096516846</v>
      </c>
      <c r="AE14" s="11">
        <f t="shared" si="0"/>
        <v>835.71981424148612</v>
      </c>
    </row>
    <row r="15" spans="1:31" ht="24.95" customHeight="1">
      <c r="A15" s="14" t="s">
        <v>27</v>
      </c>
      <c r="B15" s="6">
        <v>547</v>
      </c>
      <c r="C15" s="6">
        <v>590.5</v>
      </c>
      <c r="D15" s="8">
        <v>576.4</v>
      </c>
      <c r="E15" s="6">
        <v>686.2</v>
      </c>
      <c r="F15" s="5">
        <v>639.6</v>
      </c>
      <c r="G15" s="5">
        <v>482.1</v>
      </c>
      <c r="H15" s="6">
        <v>508.6</v>
      </c>
      <c r="I15" s="6">
        <v>626.79999999999995</v>
      </c>
      <c r="J15" s="6">
        <v>592.29999999999995</v>
      </c>
      <c r="K15" s="6">
        <v>642.4</v>
      </c>
      <c r="L15" s="6">
        <v>266.8</v>
      </c>
      <c r="M15" s="6">
        <v>300.8</v>
      </c>
      <c r="N15" s="8">
        <v>334.8</v>
      </c>
      <c r="O15" s="5">
        <v>321.39999999999998</v>
      </c>
      <c r="P15" s="5">
        <v>304.5</v>
      </c>
      <c r="Q15" s="5">
        <v>251</v>
      </c>
      <c r="R15" s="9">
        <v>199.4</v>
      </c>
      <c r="S15" s="10">
        <v>359.7</v>
      </c>
      <c r="T15" s="9">
        <v>375.5</v>
      </c>
      <c r="U15" s="9">
        <v>406.4</v>
      </c>
      <c r="V15" s="11">
        <f t="shared" si="1"/>
        <v>487.7513711151737</v>
      </c>
      <c r="W15" s="11">
        <f t="shared" si="0"/>
        <v>509.39881456392891</v>
      </c>
      <c r="X15" s="11">
        <f t="shared" si="0"/>
        <v>580.84663428174883</v>
      </c>
      <c r="Y15" s="11">
        <f t="shared" si="0"/>
        <v>468.37656659865922</v>
      </c>
      <c r="Z15" s="11">
        <f t="shared" si="0"/>
        <v>476.07879924953096</v>
      </c>
      <c r="AA15" s="11">
        <f t="shared" si="0"/>
        <v>520.63887160340175</v>
      </c>
      <c r="AB15" s="11">
        <f t="shared" si="0"/>
        <v>392.05662603224539</v>
      </c>
      <c r="AC15" s="11">
        <f t="shared" si="0"/>
        <v>573.86726228462032</v>
      </c>
      <c r="AD15" s="11">
        <f t="shared" si="0"/>
        <v>633.96927232821213</v>
      </c>
      <c r="AE15" s="11">
        <f t="shared" si="0"/>
        <v>632.62764632627648</v>
      </c>
    </row>
    <row r="16" spans="1:31" ht="24.95" customHeight="1">
      <c r="A16" s="15" t="s">
        <v>28</v>
      </c>
      <c r="B16" s="6"/>
      <c r="C16" s="6"/>
      <c r="D16" s="8"/>
      <c r="E16" s="5"/>
      <c r="F16" s="5">
        <v>0.3</v>
      </c>
      <c r="G16" s="5">
        <v>0.3</v>
      </c>
      <c r="H16" s="5">
        <v>0.1</v>
      </c>
      <c r="I16" s="5">
        <v>0.2</v>
      </c>
      <c r="J16" s="5">
        <v>0.2</v>
      </c>
      <c r="K16" s="5">
        <v>0.1</v>
      </c>
      <c r="L16" s="5"/>
      <c r="M16" s="5"/>
      <c r="N16" s="8"/>
      <c r="O16" s="5"/>
      <c r="P16" s="5">
        <v>0.1</v>
      </c>
      <c r="Q16" s="5">
        <v>0.2</v>
      </c>
      <c r="R16" s="9">
        <v>0.1</v>
      </c>
      <c r="S16" s="10">
        <v>0.1</v>
      </c>
      <c r="T16" s="9">
        <v>0.2</v>
      </c>
      <c r="U16" s="9">
        <v>0.1</v>
      </c>
      <c r="V16" s="11" t="e">
        <f t="shared" si="1"/>
        <v>#DIV/0!</v>
      </c>
      <c r="W16" s="11" t="e">
        <f t="shared" si="0"/>
        <v>#DIV/0!</v>
      </c>
      <c r="X16" s="11" t="e">
        <f t="shared" si="0"/>
        <v>#DIV/0!</v>
      </c>
      <c r="Y16" s="11" t="e">
        <f t="shared" si="0"/>
        <v>#DIV/0!</v>
      </c>
      <c r="Z16" s="11">
        <f t="shared" si="0"/>
        <v>333.33333333333337</v>
      </c>
      <c r="AA16" s="11">
        <f t="shared" si="0"/>
        <v>666.66666666666674</v>
      </c>
      <c r="AB16" s="11">
        <f t="shared" si="0"/>
        <v>1000</v>
      </c>
      <c r="AC16" s="11">
        <f t="shared" si="0"/>
        <v>500</v>
      </c>
      <c r="AD16" s="11">
        <f t="shared" si="0"/>
        <v>1000</v>
      </c>
      <c r="AE16" s="11">
        <f t="shared" si="0"/>
        <v>1000</v>
      </c>
    </row>
    <row r="17" spans="1:31" ht="24.95" customHeight="1">
      <c r="A17" s="15" t="s">
        <v>29</v>
      </c>
      <c r="B17" s="6"/>
      <c r="C17" s="6"/>
      <c r="D17" s="8"/>
      <c r="E17" s="5"/>
      <c r="F17" s="5"/>
      <c r="G17" s="5"/>
      <c r="H17" s="5"/>
      <c r="I17" s="5"/>
      <c r="J17" s="5"/>
      <c r="K17" s="5"/>
      <c r="L17" s="5"/>
      <c r="M17" s="5"/>
      <c r="N17" s="8"/>
      <c r="O17" s="5"/>
      <c r="P17" s="5"/>
      <c r="Q17" s="5"/>
      <c r="R17" s="9"/>
      <c r="S17" s="10"/>
      <c r="T17" s="9"/>
      <c r="U17" s="9"/>
      <c r="V17" s="11" t="e">
        <f t="shared" si="1"/>
        <v>#DIV/0!</v>
      </c>
      <c r="W17" s="11" t="e">
        <f t="shared" si="0"/>
        <v>#DIV/0!</v>
      </c>
      <c r="X17" s="11" t="e">
        <f t="shared" si="0"/>
        <v>#DIV/0!</v>
      </c>
      <c r="Y17" s="11" t="e">
        <f t="shared" si="0"/>
        <v>#DIV/0!</v>
      </c>
      <c r="Z17" s="11" t="e">
        <f t="shared" si="0"/>
        <v>#DIV/0!</v>
      </c>
      <c r="AA17" s="11" t="e">
        <f t="shared" si="0"/>
        <v>#DIV/0!</v>
      </c>
      <c r="AB17" s="11" t="e">
        <f t="shared" si="0"/>
        <v>#DIV/0!</v>
      </c>
      <c r="AC17" s="11" t="e">
        <f t="shared" si="0"/>
        <v>#DIV/0!</v>
      </c>
      <c r="AD17" s="11" t="e">
        <f t="shared" si="0"/>
        <v>#DIV/0!</v>
      </c>
      <c r="AE17" s="11" t="e">
        <f t="shared" si="0"/>
        <v>#DIV/0!</v>
      </c>
    </row>
    <row r="18" spans="1:31" ht="24.95" customHeight="1">
      <c r="A18" s="15" t="s">
        <v>30</v>
      </c>
      <c r="B18" s="6"/>
      <c r="C18" s="6"/>
      <c r="D18" s="8"/>
      <c r="E18" s="5"/>
      <c r="F18" s="5"/>
      <c r="G18" s="5"/>
      <c r="H18" s="5"/>
      <c r="I18" s="5"/>
      <c r="J18" s="5"/>
      <c r="K18" s="5"/>
      <c r="L18" s="5"/>
      <c r="M18" s="5"/>
      <c r="N18" s="8"/>
      <c r="O18" s="5"/>
      <c r="P18" s="5"/>
      <c r="Q18" s="5"/>
      <c r="R18" s="9"/>
      <c r="S18" s="10"/>
      <c r="T18" s="9"/>
      <c r="U18" s="9"/>
      <c r="V18" s="11" t="e">
        <f t="shared" si="1"/>
        <v>#DIV/0!</v>
      </c>
      <c r="W18" s="11" t="e">
        <f t="shared" si="0"/>
        <v>#DIV/0!</v>
      </c>
      <c r="X18" s="11" t="e">
        <f t="shared" si="0"/>
        <v>#DIV/0!</v>
      </c>
      <c r="Y18" s="11" t="e">
        <f t="shared" si="0"/>
        <v>#DIV/0!</v>
      </c>
      <c r="Z18" s="11" t="e">
        <f t="shared" si="0"/>
        <v>#DIV/0!</v>
      </c>
      <c r="AA18" s="11" t="e">
        <f t="shared" si="0"/>
        <v>#DIV/0!</v>
      </c>
      <c r="AB18" s="11" t="e">
        <f t="shared" si="0"/>
        <v>#DIV/0!</v>
      </c>
      <c r="AC18" s="11" t="e">
        <f t="shared" si="0"/>
        <v>#DIV/0!</v>
      </c>
      <c r="AD18" s="11" t="e">
        <f t="shared" si="0"/>
        <v>#DIV/0!</v>
      </c>
      <c r="AE18" s="11" t="e">
        <f t="shared" si="0"/>
        <v>#DIV/0!</v>
      </c>
    </row>
    <row r="19" spans="1:31" ht="24.95" customHeight="1">
      <c r="A19" s="13" t="s">
        <v>31</v>
      </c>
      <c r="B19" s="5">
        <v>29.9</v>
      </c>
      <c r="C19" s="5">
        <v>38.9</v>
      </c>
      <c r="D19" s="8">
        <v>35.5</v>
      </c>
      <c r="E19" s="5">
        <v>32.6</v>
      </c>
      <c r="F19" s="5">
        <v>51.2</v>
      </c>
      <c r="G19" s="5">
        <v>49.6</v>
      </c>
      <c r="H19" s="5">
        <v>50.8</v>
      </c>
      <c r="I19" s="5">
        <v>54</v>
      </c>
      <c r="J19" s="5">
        <v>56.2</v>
      </c>
      <c r="K19" s="5">
        <v>57.6</v>
      </c>
      <c r="L19" s="5">
        <v>15.5</v>
      </c>
      <c r="M19" s="5">
        <v>20.9</v>
      </c>
      <c r="N19" s="8">
        <v>22.4</v>
      </c>
      <c r="O19" s="5">
        <v>18.600000000000001</v>
      </c>
      <c r="P19" s="5">
        <v>32.200000000000003</v>
      </c>
      <c r="Q19" s="5">
        <v>24.3</v>
      </c>
      <c r="R19" s="9">
        <v>27.2</v>
      </c>
      <c r="S19" s="10">
        <v>27</v>
      </c>
      <c r="T19" s="9">
        <v>27.7</v>
      </c>
      <c r="U19" s="9">
        <v>31.4</v>
      </c>
      <c r="V19" s="11">
        <f t="shared" si="1"/>
        <v>518.39464882943139</v>
      </c>
      <c r="W19" s="11">
        <f t="shared" si="0"/>
        <v>537.27506426735215</v>
      </c>
      <c r="X19" s="11">
        <f t="shared" si="0"/>
        <v>630.9859154929577</v>
      </c>
      <c r="Y19" s="11">
        <f t="shared" si="0"/>
        <v>570.55214723926383</v>
      </c>
      <c r="Z19" s="11">
        <f t="shared" si="0"/>
        <v>628.90625</v>
      </c>
      <c r="AA19" s="11">
        <f t="shared" si="0"/>
        <v>489.91935483870969</v>
      </c>
      <c r="AB19" s="11">
        <f t="shared" si="0"/>
        <v>535.43307086614175</v>
      </c>
      <c r="AC19" s="11">
        <f t="shared" si="0"/>
        <v>500</v>
      </c>
      <c r="AD19" s="11">
        <f t="shared" si="0"/>
        <v>492.88256227758006</v>
      </c>
      <c r="AE19" s="11">
        <f t="shared" si="0"/>
        <v>545.1388888888888</v>
      </c>
    </row>
    <row r="20" spans="1:31" ht="24.95" customHeight="1">
      <c r="A20" s="13" t="s">
        <v>32</v>
      </c>
      <c r="B20" s="5">
        <v>1.7</v>
      </c>
      <c r="C20" s="5">
        <v>1.7</v>
      </c>
      <c r="D20" s="8">
        <v>1</v>
      </c>
      <c r="E20" s="5">
        <v>1</v>
      </c>
      <c r="F20" s="5">
        <v>3</v>
      </c>
      <c r="G20" s="5">
        <v>2</v>
      </c>
      <c r="H20" s="5">
        <v>2.1</v>
      </c>
      <c r="I20" s="5">
        <v>4.7</v>
      </c>
      <c r="J20" s="5">
        <v>3.2</v>
      </c>
      <c r="K20" s="5">
        <v>5.6</v>
      </c>
      <c r="L20" s="5">
        <v>1.1000000000000001</v>
      </c>
      <c r="M20" s="5">
        <v>1.5</v>
      </c>
      <c r="N20" s="8">
        <v>1</v>
      </c>
      <c r="O20" s="5">
        <v>1</v>
      </c>
      <c r="P20" s="5">
        <v>1.2</v>
      </c>
      <c r="Q20" s="5">
        <v>0.9</v>
      </c>
      <c r="R20" s="9">
        <v>0.9</v>
      </c>
      <c r="S20" s="10">
        <v>2.2999999999999998</v>
      </c>
      <c r="T20" s="9">
        <v>1.6</v>
      </c>
      <c r="U20" s="9">
        <v>2.8</v>
      </c>
      <c r="V20" s="11">
        <f t="shared" si="1"/>
        <v>647.05882352941182</v>
      </c>
      <c r="W20" s="11">
        <f t="shared" si="0"/>
        <v>882.35294117647061</v>
      </c>
      <c r="X20" s="11">
        <f t="shared" si="0"/>
        <v>1000</v>
      </c>
      <c r="Y20" s="11">
        <f t="shared" si="0"/>
        <v>1000</v>
      </c>
      <c r="Z20" s="11">
        <f t="shared" si="0"/>
        <v>399.99999999999994</v>
      </c>
      <c r="AA20" s="11">
        <f t="shared" si="0"/>
        <v>450</v>
      </c>
      <c r="AB20" s="11">
        <f t="shared" si="0"/>
        <v>428.57142857142856</v>
      </c>
      <c r="AC20" s="11">
        <f t="shared" si="0"/>
        <v>489.3617021276595</v>
      </c>
      <c r="AD20" s="11">
        <f t="shared" si="0"/>
        <v>500</v>
      </c>
      <c r="AE20" s="11">
        <f t="shared" si="0"/>
        <v>500</v>
      </c>
    </row>
    <row r="21" spans="1:31" ht="24.95" customHeight="1">
      <c r="A21" s="15" t="s">
        <v>33</v>
      </c>
      <c r="B21" s="6">
        <v>25.3</v>
      </c>
      <c r="C21" s="6">
        <v>21.4</v>
      </c>
      <c r="D21" s="8">
        <v>24.5</v>
      </c>
      <c r="E21" s="5">
        <v>24.1</v>
      </c>
      <c r="F21" s="5">
        <v>25.3</v>
      </c>
      <c r="G21" s="5">
        <v>34.1</v>
      </c>
      <c r="H21" s="5">
        <v>36.4</v>
      </c>
      <c r="I21" s="5">
        <v>31.4</v>
      </c>
      <c r="J21" s="5">
        <v>23.4</v>
      </c>
      <c r="K21" s="5">
        <v>48.2</v>
      </c>
      <c r="L21" s="5">
        <v>7.5</v>
      </c>
      <c r="M21" s="5">
        <v>8.8000000000000007</v>
      </c>
      <c r="N21" s="8">
        <v>6.9</v>
      </c>
      <c r="O21" s="5">
        <v>8.8000000000000007</v>
      </c>
      <c r="P21" s="5">
        <v>13.2</v>
      </c>
      <c r="Q21" s="5">
        <v>20.2</v>
      </c>
      <c r="R21" s="9">
        <v>13.2</v>
      </c>
      <c r="S21" s="10">
        <v>13.9</v>
      </c>
      <c r="T21" s="9">
        <v>6.3</v>
      </c>
      <c r="U21" s="9">
        <v>24.7</v>
      </c>
      <c r="V21" s="11">
        <f t="shared" si="1"/>
        <v>296.44268774703556</v>
      </c>
      <c r="W21" s="11">
        <f t="shared" si="1"/>
        <v>411.21495327102809</v>
      </c>
      <c r="X21" s="11">
        <f t="shared" si="1"/>
        <v>281.63265306122446</v>
      </c>
      <c r="Y21" s="11">
        <f t="shared" si="1"/>
        <v>365.14522821576764</v>
      </c>
      <c r="Z21" s="11">
        <f t="shared" si="1"/>
        <v>521.73913043478262</v>
      </c>
      <c r="AA21" s="11">
        <f t="shared" si="1"/>
        <v>592.37536656891484</v>
      </c>
      <c r="AB21" s="11">
        <f t="shared" si="1"/>
        <v>362.63736263736263</v>
      </c>
      <c r="AC21" s="11">
        <f t="shared" si="1"/>
        <v>442.67515923566879</v>
      </c>
      <c r="AD21" s="11">
        <f t="shared" si="1"/>
        <v>269.23076923076923</v>
      </c>
      <c r="AE21" s="11">
        <f t="shared" si="1"/>
        <v>512.44813278008291</v>
      </c>
    </row>
    <row r="22" spans="1:31" ht="24.95" customHeight="1">
      <c r="A22" s="15" t="s">
        <v>34</v>
      </c>
      <c r="B22" s="6">
        <v>53.3</v>
      </c>
      <c r="C22" s="6">
        <v>55.5</v>
      </c>
      <c r="D22" s="8">
        <v>50.4</v>
      </c>
      <c r="E22" s="5">
        <v>52.2</v>
      </c>
      <c r="F22" s="5">
        <v>62.7</v>
      </c>
      <c r="G22" s="5">
        <v>100.2</v>
      </c>
      <c r="H22" s="5">
        <v>93.9</v>
      </c>
      <c r="I22" s="5">
        <v>95.3</v>
      </c>
      <c r="J22" s="5">
        <v>68.099999999999994</v>
      </c>
      <c r="K22" s="5">
        <v>80.599999999999994</v>
      </c>
      <c r="L22" s="5">
        <v>19.600000000000001</v>
      </c>
      <c r="M22" s="5">
        <v>20.2</v>
      </c>
      <c r="N22" s="8">
        <v>18.100000000000001</v>
      </c>
      <c r="O22" s="5">
        <v>24.1</v>
      </c>
      <c r="P22" s="5">
        <v>23</v>
      </c>
      <c r="Q22" s="5">
        <v>40.1</v>
      </c>
      <c r="R22" s="9">
        <v>45.8</v>
      </c>
      <c r="S22" s="10">
        <v>48.4</v>
      </c>
      <c r="T22" s="9">
        <v>41.4</v>
      </c>
      <c r="U22" s="9">
        <v>41.9</v>
      </c>
      <c r="V22" s="11">
        <f t="shared" ref="V22:AE28" si="2">L22/B22*1000</f>
        <v>367.72983114446532</v>
      </c>
      <c r="W22" s="11">
        <f t="shared" si="2"/>
        <v>363.96396396396398</v>
      </c>
      <c r="X22" s="11">
        <f t="shared" si="2"/>
        <v>359.12698412698421</v>
      </c>
      <c r="Y22" s="11">
        <f t="shared" si="2"/>
        <v>461.68582375478928</v>
      </c>
      <c r="Z22" s="11">
        <f t="shared" si="2"/>
        <v>366.82615629984048</v>
      </c>
      <c r="AA22" s="11">
        <f t="shared" si="2"/>
        <v>400.1996007984032</v>
      </c>
      <c r="AB22" s="11">
        <f t="shared" si="2"/>
        <v>487.75292864749724</v>
      </c>
      <c r="AC22" s="11">
        <f t="shared" si="2"/>
        <v>507.86988457502622</v>
      </c>
      <c r="AD22" s="11">
        <f t="shared" si="2"/>
        <v>607.92951541850232</v>
      </c>
      <c r="AE22" s="11">
        <f t="shared" si="2"/>
        <v>519.85111662531017</v>
      </c>
    </row>
    <row r="23" spans="1:31" ht="24.95" customHeight="1">
      <c r="A23" s="15" t="s">
        <v>35</v>
      </c>
      <c r="B23" s="6"/>
      <c r="C23" s="6">
        <v>0.5</v>
      </c>
      <c r="D23" s="8">
        <v>0.5</v>
      </c>
      <c r="E23" s="5">
        <v>0.5</v>
      </c>
      <c r="F23" s="5">
        <v>0.5</v>
      </c>
      <c r="G23" s="5">
        <v>0.4</v>
      </c>
      <c r="H23" s="5">
        <v>0.4</v>
      </c>
      <c r="I23" s="5">
        <v>0.4</v>
      </c>
      <c r="J23" s="5">
        <v>0.4</v>
      </c>
      <c r="K23" s="5">
        <v>0.4</v>
      </c>
      <c r="L23" s="5"/>
      <c r="M23" s="5">
        <v>0.2</v>
      </c>
      <c r="N23" s="8">
        <v>0.2</v>
      </c>
      <c r="O23" s="5">
        <v>0.2</v>
      </c>
      <c r="P23" s="5">
        <v>0.2</v>
      </c>
      <c r="Q23" s="5">
        <v>0.2</v>
      </c>
      <c r="R23" s="9">
        <v>0.2</v>
      </c>
      <c r="S23" s="10">
        <v>0.2</v>
      </c>
      <c r="T23" s="9">
        <v>0.1</v>
      </c>
      <c r="U23" s="9">
        <v>0.2</v>
      </c>
      <c r="V23" s="11" t="e">
        <f t="shared" si="2"/>
        <v>#DIV/0!</v>
      </c>
      <c r="W23" s="11">
        <f t="shared" si="2"/>
        <v>400</v>
      </c>
      <c r="X23" s="11">
        <f t="shared" si="2"/>
        <v>400</v>
      </c>
      <c r="Y23" s="11">
        <f t="shared" si="2"/>
        <v>400</v>
      </c>
      <c r="Z23" s="11">
        <f t="shared" si="2"/>
        <v>400</v>
      </c>
      <c r="AA23" s="11">
        <f t="shared" si="2"/>
        <v>500</v>
      </c>
      <c r="AB23" s="11">
        <f t="shared" si="2"/>
        <v>500</v>
      </c>
      <c r="AC23" s="11">
        <f t="shared" si="2"/>
        <v>500</v>
      </c>
      <c r="AD23" s="11">
        <f t="shared" si="2"/>
        <v>250</v>
      </c>
      <c r="AE23" s="11">
        <f t="shared" si="2"/>
        <v>500</v>
      </c>
    </row>
    <row r="24" spans="1:31" ht="24.95" customHeight="1">
      <c r="A24" s="14" t="s">
        <v>36</v>
      </c>
      <c r="B24" s="6">
        <v>664.7</v>
      </c>
      <c r="C24" s="6">
        <v>636.9</v>
      </c>
      <c r="D24" s="8">
        <v>608</v>
      </c>
      <c r="E24" s="6">
        <v>579.1</v>
      </c>
      <c r="F24" s="5">
        <v>582.4</v>
      </c>
      <c r="G24" s="5">
        <v>467.8</v>
      </c>
      <c r="H24" s="6">
        <v>564.1</v>
      </c>
      <c r="I24" s="6">
        <v>526.79999999999995</v>
      </c>
      <c r="J24" s="6">
        <v>540.4</v>
      </c>
      <c r="K24" s="6">
        <v>528.5</v>
      </c>
      <c r="L24" s="6">
        <v>340.4</v>
      </c>
      <c r="M24" s="6">
        <v>609.1</v>
      </c>
      <c r="N24" s="8">
        <v>691.1</v>
      </c>
      <c r="O24" s="5">
        <v>716.1</v>
      </c>
      <c r="P24" s="5">
        <v>678.5</v>
      </c>
      <c r="Q24" s="5">
        <v>599.29999999999995</v>
      </c>
      <c r="R24" s="9">
        <v>868.6</v>
      </c>
      <c r="S24" s="10">
        <v>309.7</v>
      </c>
      <c r="T24" s="9">
        <v>618.4</v>
      </c>
      <c r="U24" s="9">
        <v>775.1</v>
      </c>
      <c r="V24" s="11">
        <f t="shared" si="2"/>
        <v>512.11072664359858</v>
      </c>
      <c r="W24" s="11">
        <f t="shared" si="2"/>
        <v>956.35107552206</v>
      </c>
      <c r="X24" s="11">
        <f t="shared" si="2"/>
        <v>1136.6776315789473</v>
      </c>
      <c r="Y24" s="11">
        <f t="shared" si="2"/>
        <v>1236.5739941288205</v>
      </c>
      <c r="Z24" s="11">
        <f t="shared" si="2"/>
        <v>1165.0068681318683</v>
      </c>
      <c r="AA24" s="11">
        <f t="shared" si="2"/>
        <v>1281.1030354852498</v>
      </c>
      <c r="AB24" s="11">
        <f t="shared" si="2"/>
        <v>1539.7979081723099</v>
      </c>
      <c r="AC24" s="11">
        <f t="shared" si="2"/>
        <v>587.88914198936982</v>
      </c>
      <c r="AD24" s="11">
        <f t="shared" si="2"/>
        <v>1144.337527757217</v>
      </c>
      <c r="AE24" s="11">
        <f t="shared" si="2"/>
        <v>1466.6035950804164</v>
      </c>
    </row>
    <row r="25" spans="1:31" ht="24.95" customHeight="1">
      <c r="A25" s="14" t="s">
        <v>37</v>
      </c>
      <c r="B25" s="6">
        <v>36.5</v>
      </c>
      <c r="C25" s="6">
        <v>40.4</v>
      </c>
      <c r="D25" s="8">
        <v>32.4</v>
      </c>
      <c r="E25" s="6">
        <v>32.4</v>
      </c>
      <c r="F25" s="5">
        <v>25.8</v>
      </c>
      <c r="G25" s="5">
        <v>12.8</v>
      </c>
      <c r="H25" s="6">
        <v>18.100000000000001</v>
      </c>
      <c r="I25" s="6">
        <v>38.799999999999997</v>
      </c>
      <c r="J25" s="6">
        <v>35.5</v>
      </c>
      <c r="K25" s="6">
        <v>33.200000000000003</v>
      </c>
      <c r="L25" s="6">
        <v>33</v>
      </c>
      <c r="M25" s="6">
        <v>32.1</v>
      </c>
      <c r="N25" s="8">
        <v>23.4</v>
      </c>
      <c r="O25" s="5">
        <v>23.4</v>
      </c>
      <c r="P25" s="5">
        <v>22.3</v>
      </c>
      <c r="Q25" s="10">
        <v>4</v>
      </c>
      <c r="R25" s="5">
        <v>22.5</v>
      </c>
      <c r="S25" s="9">
        <v>32</v>
      </c>
      <c r="T25" s="10">
        <v>28.8</v>
      </c>
      <c r="U25" s="9">
        <v>28.6</v>
      </c>
      <c r="V25" s="11">
        <f t="shared" si="2"/>
        <v>904.10958904109589</v>
      </c>
      <c r="W25" s="11">
        <f t="shared" si="2"/>
        <v>794.55445544554459</v>
      </c>
      <c r="X25" s="11">
        <f t="shared" si="2"/>
        <v>722.22222222222217</v>
      </c>
      <c r="Y25" s="11">
        <f t="shared" si="2"/>
        <v>722.22222222222217</v>
      </c>
      <c r="Z25" s="11">
        <f t="shared" si="2"/>
        <v>864.34108527131787</v>
      </c>
      <c r="AA25" s="11">
        <f t="shared" si="2"/>
        <v>312.5</v>
      </c>
      <c r="AB25" s="11">
        <f t="shared" si="2"/>
        <v>1243.0939226519336</v>
      </c>
      <c r="AC25" s="11">
        <f t="shared" si="2"/>
        <v>824.74226804123714</v>
      </c>
      <c r="AD25" s="11">
        <f t="shared" si="2"/>
        <v>811.26760563380287</v>
      </c>
      <c r="AE25" s="11">
        <f t="shared" si="2"/>
        <v>861.4457831325301</v>
      </c>
    </row>
    <row r="26" spans="1:31" ht="24.95" customHeight="1">
      <c r="A26" s="14" t="s">
        <v>38</v>
      </c>
      <c r="B26" s="6">
        <v>1.1000000000000001</v>
      </c>
      <c r="C26" s="6">
        <v>1.1000000000000001</v>
      </c>
      <c r="D26" s="16">
        <v>1.2</v>
      </c>
      <c r="E26" s="6">
        <v>1.2</v>
      </c>
      <c r="F26" s="5">
        <v>1.3</v>
      </c>
      <c r="G26" s="5">
        <v>1.6</v>
      </c>
      <c r="H26" s="6">
        <v>1.2</v>
      </c>
      <c r="I26" s="6">
        <v>1.4</v>
      </c>
      <c r="J26" s="6">
        <v>1.9</v>
      </c>
      <c r="K26" s="6">
        <v>2.2000000000000002</v>
      </c>
      <c r="L26" s="6">
        <v>0.8</v>
      </c>
      <c r="M26" s="6">
        <v>0.6</v>
      </c>
      <c r="N26" s="16">
        <v>0.5</v>
      </c>
      <c r="O26" s="5">
        <v>0.5</v>
      </c>
      <c r="P26" s="5">
        <v>0.5</v>
      </c>
      <c r="Q26" s="5">
        <v>0.6</v>
      </c>
      <c r="R26" s="9">
        <v>0.6</v>
      </c>
      <c r="S26" s="10">
        <v>0.7</v>
      </c>
      <c r="T26" s="9">
        <v>1</v>
      </c>
      <c r="U26" s="9">
        <v>1.2</v>
      </c>
      <c r="V26" s="11">
        <f t="shared" si="2"/>
        <v>727.27272727272725</v>
      </c>
      <c r="W26" s="11">
        <f t="shared" si="2"/>
        <v>545.45454545454538</v>
      </c>
      <c r="X26" s="11">
        <f t="shared" si="2"/>
        <v>416.66666666666669</v>
      </c>
      <c r="Y26" s="11">
        <f t="shared" si="2"/>
        <v>416.66666666666669</v>
      </c>
      <c r="Z26" s="11">
        <f t="shared" si="2"/>
        <v>384.61538461538458</v>
      </c>
      <c r="AA26" s="11">
        <f t="shared" si="2"/>
        <v>374.99999999999994</v>
      </c>
      <c r="AB26" s="11">
        <f t="shared" si="2"/>
        <v>500</v>
      </c>
      <c r="AC26" s="11">
        <f t="shared" si="2"/>
        <v>500</v>
      </c>
      <c r="AD26" s="11">
        <f t="shared" si="2"/>
        <v>526.31578947368416</v>
      </c>
      <c r="AE26" s="11">
        <f t="shared" si="2"/>
        <v>545.45454545454538</v>
      </c>
    </row>
    <row r="27" spans="1:31" ht="24.95" customHeight="1" thickBot="1">
      <c r="A27" s="17" t="s">
        <v>39</v>
      </c>
      <c r="B27" s="18">
        <v>0.1</v>
      </c>
      <c r="C27" s="18"/>
      <c r="D27" s="19"/>
      <c r="E27" s="20"/>
      <c r="F27" s="20">
        <v>0.3</v>
      </c>
      <c r="G27" s="20">
        <v>0.4</v>
      </c>
      <c r="H27" s="20">
        <v>0.4</v>
      </c>
      <c r="I27" s="20"/>
      <c r="J27" s="20"/>
      <c r="K27" s="20"/>
      <c r="L27" s="20"/>
      <c r="M27" s="20"/>
      <c r="N27" s="21"/>
      <c r="O27" s="20"/>
      <c r="P27" s="20">
        <v>0.1</v>
      </c>
      <c r="Q27" s="2">
        <v>0.1</v>
      </c>
      <c r="R27" s="20">
        <v>0.1</v>
      </c>
      <c r="S27" s="22"/>
      <c r="T27" s="23"/>
      <c r="U27" s="22"/>
      <c r="V27" s="24">
        <f t="shared" si="2"/>
        <v>0</v>
      </c>
      <c r="W27" s="24" t="e">
        <f t="shared" si="2"/>
        <v>#DIV/0!</v>
      </c>
      <c r="X27" s="24" t="e">
        <f t="shared" si="2"/>
        <v>#DIV/0!</v>
      </c>
      <c r="Y27" s="24" t="e">
        <f t="shared" si="2"/>
        <v>#DIV/0!</v>
      </c>
      <c r="Z27" s="24">
        <f t="shared" si="2"/>
        <v>333.33333333333337</v>
      </c>
      <c r="AA27" s="24">
        <f t="shared" si="2"/>
        <v>250</v>
      </c>
      <c r="AB27" s="24">
        <f t="shared" si="2"/>
        <v>250</v>
      </c>
      <c r="AC27" s="24" t="e">
        <f t="shared" si="2"/>
        <v>#DIV/0!</v>
      </c>
      <c r="AD27" s="24" t="e">
        <f t="shared" si="2"/>
        <v>#DIV/0!</v>
      </c>
      <c r="AE27" s="24" t="e">
        <f t="shared" si="2"/>
        <v>#DIV/0!</v>
      </c>
    </row>
    <row r="28" spans="1:31" ht="24.95" customHeight="1" thickBot="1">
      <c r="A28" s="25" t="s">
        <v>40</v>
      </c>
      <c r="B28" s="26">
        <f>SUM(B5:B27)</f>
        <v>2521</v>
      </c>
      <c r="C28" s="26">
        <f t="shared" ref="C28:U28" si="3">SUM(C5:C27)</f>
        <v>2664.7000000000003</v>
      </c>
      <c r="D28" s="26">
        <f t="shared" si="3"/>
        <v>2528.9</v>
      </c>
      <c r="E28" s="26">
        <f t="shared" si="3"/>
        <v>2668.7</v>
      </c>
      <c r="F28" s="26">
        <f t="shared" si="3"/>
        <v>2655.0000000000005</v>
      </c>
      <c r="G28" s="26">
        <f t="shared" si="3"/>
        <v>2345.5</v>
      </c>
      <c r="H28" s="26">
        <f t="shared" si="3"/>
        <v>2424.1</v>
      </c>
      <c r="I28" s="26">
        <f t="shared" si="3"/>
        <v>2646.0000000000005</v>
      </c>
      <c r="J28" s="26">
        <f>SUM(J5:J27)</f>
        <v>2528.9</v>
      </c>
      <c r="K28" s="26">
        <f>SUM(K5:K27)</f>
        <v>2670.9999999999995</v>
      </c>
      <c r="L28" s="26">
        <f t="shared" si="3"/>
        <v>1129.7</v>
      </c>
      <c r="M28" s="26">
        <f t="shared" si="3"/>
        <v>1741.1</v>
      </c>
      <c r="N28" s="26">
        <f t="shared" si="3"/>
        <v>1815.8000000000002</v>
      </c>
      <c r="O28" s="26">
        <f t="shared" si="3"/>
        <v>1842.1999999999998</v>
      </c>
      <c r="P28" s="26">
        <f t="shared" si="3"/>
        <v>1883.3</v>
      </c>
      <c r="Q28" s="26">
        <f t="shared" si="3"/>
        <v>1682.9999999999995</v>
      </c>
      <c r="R28" s="26">
        <f t="shared" si="3"/>
        <v>1927.6</v>
      </c>
      <c r="S28" s="26">
        <f t="shared" si="3"/>
        <v>1408.2000000000003</v>
      </c>
      <c r="T28" s="26">
        <f t="shared" si="3"/>
        <v>1844.2</v>
      </c>
      <c r="U28" s="26">
        <f t="shared" si="3"/>
        <v>2099.2999999999997</v>
      </c>
      <c r="V28" s="27">
        <f t="shared" si="2"/>
        <v>448.11582705275686</v>
      </c>
      <c r="W28" s="27">
        <f t="shared" si="2"/>
        <v>653.39437835403601</v>
      </c>
      <c r="X28" s="27">
        <f t="shared" si="2"/>
        <v>718.01969235636057</v>
      </c>
      <c r="Y28" s="27">
        <f t="shared" si="2"/>
        <v>690.29864728144787</v>
      </c>
      <c r="Z28" s="27">
        <f t="shared" si="2"/>
        <v>709.34086629001865</v>
      </c>
      <c r="AA28" s="27">
        <f t="shared" si="2"/>
        <v>717.5442336388827</v>
      </c>
      <c r="AB28" s="27">
        <f t="shared" si="2"/>
        <v>795.18171692586941</v>
      </c>
      <c r="AC28" s="27">
        <f t="shared" si="2"/>
        <v>532.19954648526084</v>
      </c>
      <c r="AD28" s="27">
        <f t="shared" si="2"/>
        <v>729.24987148562616</v>
      </c>
      <c r="AE28" s="27">
        <f t="shared" si="2"/>
        <v>785.96031448895542</v>
      </c>
    </row>
  </sheetData>
  <mergeCells count="7">
    <mergeCell ref="A1:J1"/>
    <mergeCell ref="L1:T1"/>
    <mergeCell ref="V1:AD1"/>
    <mergeCell ref="A3:A4"/>
    <mergeCell ref="B3:J3"/>
    <mergeCell ref="K3:U3"/>
    <mergeCell ref="V3:AE3"/>
  </mergeCells>
  <printOptions horizontalCentered="1"/>
  <pageMargins left="0.5" right="0.5" top="0.25" bottom="0.25" header="0.5" footer="0.5"/>
  <pageSetup paperSize="9" scale="70" orientation="landscape" horizontalDpi="4294967292" verticalDpi="144" r:id="rId1"/>
  <headerFooter alignWithMargins="0"/>
  <colBreaks count="2" manualBreakCount="2">
    <brk id="11" max="28" man="1"/>
    <brk id="2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Tur</vt:lpstr>
      <vt:lpstr>Tur!Print_Area</vt:lpstr>
      <vt:lpstr>Tur!Print_Titles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2014-03-24T06:32:51Z</dcterms:created>
  <dcterms:modified xsi:type="dcterms:W3CDTF">2014-03-25T05:47:37Z</dcterms:modified>
</cp:coreProperties>
</file>