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Cotton" sheetId="1" r:id="rId1"/>
  </sheets>
  <definedNames>
    <definedName name="_xlnm.Print_Area" localSheetId="0">Cotton!$A$1:$AE$31</definedName>
    <definedName name="_xlnm.Print_Titles" localSheetId="0">Cotton!$A:$A</definedName>
  </definedNames>
  <calcPr calcId="125725"/>
</workbook>
</file>

<file path=xl/calcChain.xml><?xml version="1.0" encoding="utf-8"?>
<calcChain xmlns="http://schemas.openxmlformats.org/spreadsheetml/2006/main">
  <c r="U30" i="1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AE28"/>
  <c r="AD28"/>
  <c r="AC28"/>
  <c r="AB28"/>
  <c r="AA28"/>
  <c r="Z28"/>
  <c r="Y28"/>
  <c r="X28"/>
  <c r="W28"/>
  <c r="V28"/>
  <c r="AE27"/>
  <c r="AD27"/>
  <c r="AC27"/>
  <c r="AB27"/>
  <c r="AA27"/>
  <c r="Z27"/>
  <c r="Y27"/>
  <c r="X27"/>
  <c r="W27"/>
  <c r="V27"/>
  <c r="AE26"/>
  <c r="AD26"/>
  <c r="AC26"/>
  <c r="AB26"/>
  <c r="AA26"/>
  <c r="Z26"/>
  <c r="Y26"/>
  <c r="X26"/>
  <c r="W26"/>
  <c r="V26"/>
  <c r="AE25"/>
  <c r="AD25"/>
  <c r="AC25"/>
  <c r="AB25"/>
  <c r="AA25"/>
  <c r="Z25"/>
  <c r="Y25"/>
  <c r="X25"/>
  <c r="W25"/>
  <c r="V25"/>
  <c r="AE24"/>
  <c r="AD24"/>
  <c r="AC24"/>
  <c r="AB24"/>
  <c r="AA24"/>
  <c r="Z24"/>
  <c r="Y24"/>
  <c r="X24"/>
  <c r="W24"/>
  <c r="V24"/>
  <c r="AE23"/>
  <c r="AD23"/>
  <c r="AC23"/>
  <c r="AB23"/>
  <c r="AA23"/>
  <c r="Z23"/>
  <c r="Y23"/>
  <c r="X23"/>
  <c r="W23"/>
  <c r="V23"/>
  <c r="AE22"/>
  <c r="AD22"/>
  <c r="AC22"/>
  <c r="AB22"/>
  <c r="AA22"/>
  <c r="Z22"/>
  <c r="Y22"/>
  <c r="X22"/>
  <c r="W22"/>
  <c r="V22"/>
  <c r="AE21"/>
  <c r="AD21"/>
  <c r="AC21"/>
  <c r="AB21"/>
  <c r="AA21"/>
  <c r="Z21"/>
  <c r="Y21"/>
  <c r="X21"/>
  <c r="W21"/>
  <c r="V21"/>
  <c r="AE20"/>
  <c r="AD20"/>
  <c r="AC20"/>
  <c r="AB20"/>
  <c r="AA20"/>
  <c r="Z20"/>
  <c r="AE19"/>
  <c r="AD19"/>
  <c r="AC19"/>
  <c r="AB19"/>
  <c r="AA19"/>
  <c r="Z19"/>
  <c r="Y19"/>
  <c r="X19"/>
  <c r="W19"/>
  <c r="V19"/>
  <c r="AE18"/>
  <c r="AD18"/>
  <c r="AC18"/>
  <c r="AB18"/>
  <c r="AA18"/>
  <c r="Z18"/>
  <c r="Y18"/>
  <c r="X18"/>
  <c r="W18"/>
  <c r="V18"/>
  <c r="AE17"/>
  <c r="AD17"/>
  <c r="AC17"/>
  <c r="AB17"/>
  <c r="AA17"/>
  <c r="Z17"/>
  <c r="Y17"/>
  <c r="X17"/>
  <c r="W17"/>
  <c r="V17"/>
  <c r="AE16"/>
  <c r="AD16"/>
  <c r="AC16"/>
  <c r="AB16"/>
  <c r="AA16"/>
  <c r="Z16"/>
  <c r="Y16"/>
  <c r="X16"/>
  <c r="W16"/>
  <c r="V16"/>
  <c r="AE15"/>
  <c r="AD15"/>
  <c r="AC15"/>
  <c r="AB15"/>
  <c r="AA15"/>
  <c r="Z15"/>
  <c r="Y15"/>
  <c r="X15"/>
  <c r="W15"/>
  <c r="V15"/>
  <c r="AE14"/>
  <c r="AD14"/>
  <c r="AC14"/>
  <c r="AB14"/>
  <c r="AA14"/>
  <c r="Z14"/>
  <c r="Y14"/>
  <c r="X14"/>
  <c r="W14"/>
  <c r="V14"/>
  <c r="AE13"/>
  <c r="AD13"/>
  <c r="AC13"/>
  <c r="AB13"/>
  <c r="AA13"/>
  <c r="Z13"/>
  <c r="Y13"/>
  <c r="X13"/>
  <c r="W13"/>
  <c r="V13"/>
  <c r="AE12"/>
  <c r="AD12"/>
  <c r="AC12"/>
  <c r="AB12"/>
  <c r="AA12"/>
  <c r="Z12"/>
  <c r="Y12"/>
  <c r="X12"/>
  <c r="W12"/>
  <c r="V12"/>
  <c r="AE11"/>
  <c r="AD11"/>
  <c r="AC11"/>
  <c r="AB11"/>
  <c r="AA11"/>
  <c r="Z11"/>
  <c r="Y11"/>
  <c r="X11"/>
  <c r="W11"/>
  <c r="V11"/>
  <c r="AE10"/>
  <c r="AD10"/>
  <c r="AC10"/>
  <c r="AB10"/>
  <c r="AA10"/>
  <c r="Z10"/>
  <c r="Y10"/>
  <c r="X10"/>
  <c r="W10"/>
  <c r="V10"/>
  <c r="AE9"/>
  <c r="AD9"/>
  <c r="AC9"/>
  <c r="AB9"/>
  <c r="AA9"/>
  <c r="Z9"/>
  <c r="Y9"/>
  <c r="X9"/>
  <c r="W9"/>
  <c r="V9"/>
  <c r="AD8"/>
  <c r="AC8"/>
  <c r="AB8"/>
  <c r="AA8"/>
  <c r="Z8"/>
  <c r="Y8"/>
  <c r="X8"/>
  <c r="W8"/>
  <c r="V8"/>
  <c r="AE7"/>
  <c r="AD7"/>
  <c r="AC7"/>
  <c r="AB7"/>
  <c r="AA7"/>
  <c r="Z7"/>
  <c r="Y7"/>
  <c r="X7"/>
  <c r="W7"/>
  <c r="V7"/>
  <c r="W6"/>
  <c r="V6"/>
  <c r="AE5"/>
  <c r="AD5"/>
  <c r="AC5"/>
  <c r="AB5"/>
  <c r="AA5"/>
  <c r="Z5"/>
  <c r="Y5"/>
  <c r="X5"/>
  <c r="W5"/>
  <c r="V5"/>
  <c r="W30" l="1"/>
  <c r="Y30"/>
  <c r="AA30"/>
  <c r="AC30"/>
  <c r="AE30"/>
  <c r="V30"/>
  <c r="X30"/>
  <c r="Z30"/>
  <c r="AB30"/>
  <c r="AD30"/>
</calcChain>
</file>

<file path=xl/sharedStrings.xml><?xml version="1.0" encoding="utf-8"?>
<sst xmlns="http://schemas.openxmlformats.org/spreadsheetml/2006/main" count="63" uniqueCount="43">
  <si>
    <r>
      <t xml:space="preserve">Estimates of Area of </t>
    </r>
    <r>
      <rPr>
        <b/>
        <sz val="14"/>
        <rFont val="Arial"/>
        <family val="2"/>
      </rPr>
      <t>Cotton</t>
    </r>
  </si>
  <si>
    <r>
      <t xml:space="preserve"> Estimates of Production of </t>
    </r>
    <r>
      <rPr>
        <b/>
        <sz val="14"/>
        <rFont val="Arial"/>
        <family val="2"/>
      </rPr>
      <t>Cotton</t>
    </r>
  </si>
  <si>
    <r>
      <t xml:space="preserve"> Estimates of Yield of </t>
    </r>
    <r>
      <rPr>
        <b/>
        <sz val="14"/>
        <rFont val="Arial"/>
        <family val="2"/>
      </rPr>
      <t>Cotton</t>
    </r>
  </si>
  <si>
    <t xml:space="preserve">STATES          </t>
  </si>
  <si>
    <t>Area ( '000 Hectares)</t>
  </si>
  <si>
    <t>Production ( '000 Bales of 170 Kgs. each)</t>
  </si>
  <si>
    <t>Yield ( Kg/Hect. 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</si>
  <si>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</si>
  <si>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</si>
  <si>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</si>
  <si>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</si>
  <si>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</si>
  <si>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</si>
  <si>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</si>
  <si>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</si>
  <si>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</si>
  <si>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</si>
  <si>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</si>
  <si>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>Arunachal Pradesh</t>
  </si>
  <si>
    <t>Assam</t>
  </si>
  <si>
    <t>Bihar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</si>
  <si>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</si>
  <si>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</si>
  <si>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</si>
  <si>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</si>
  <si>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</si>
  <si>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</si>
  <si>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</si>
  <si>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</si>
  <si>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</si>
  <si>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</si>
  <si>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</si>
  <si>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</si>
  <si>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</si>
  <si>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</si>
  <si>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</si>
  <si>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Tamil Nadu</t>
  </si>
  <si>
    <t>Tripura</t>
  </si>
  <si>
    <t>Uttar Pradesh</t>
  </si>
  <si>
    <t>West Bengal</t>
  </si>
  <si>
    <t>Pondicherry</t>
  </si>
  <si>
    <t>Delhi</t>
  </si>
  <si>
    <t>All India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</si>
</sst>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1" max="1" width="23.5703125" style="2" customWidth="1"/>
    <col min="2" max="31" width="15.85546875" style="2" customWidth="1"/>
    <col min="32" max="16384" width="9.140625" style="2"/>
  </cols>
  <sheetData>
    <row r="1" spans="1:31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11" t="s">
        <v>1</v>
      </c>
      <c r="M1" s="11"/>
      <c r="N1" s="11"/>
      <c r="O1" s="11"/>
      <c r="P1" s="11"/>
      <c r="Q1" s="11"/>
      <c r="R1" s="11"/>
      <c r="S1" s="11"/>
      <c r="T1" s="11"/>
      <c r="U1" s="1"/>
      <c r="V1" s="11" t="s">
        <v>2</v>
      </c>
      <c r="W1" s="11"/>
      <c r="X1" s="11"/>
      <c r="Y1" s="11"/>
      <c r="Z1" s="11"/>
      <c r="AA1" s="11"/>
      <c r="AB1" s="11"/>
      <c r="AC1" s="11"/>
      <c r="AD1" s="11"/>
      <c r="AE1" s="1"/>
    </row>
    <row r="2" spans="1:31">
      <c r="A2" s="3"/>
      <c r="B2" s="3"/>
      <c r="C2" s="3"/>
      <c r="D2" s="3"/>
      <c r="E2" s="3"/>
      <c r="F2" s="3"/>
      <c r="G2" s="3"/>
      <c r="H2" s="3"/>
      <c r="I2" s="3"/>
      <c r="N2" s="3"/>
      <c r="O2" s="3"/>
      <c r="P2" s="3"/>
      <c r="Q2" s="3"/>
      <c r="R2" s="3"/>
      <c r="S2" s="3"/>
      <c r="T2" s="3"/>
      <c r="V2" s="3"/>
      <c r="W2" s="3"/>
    </row>
    <row r="3" spans="1:31" ht="26.25" customHeight="1">
      <c r="A3" s="12" t="s">
        <v>3</v>
      </c>
      <c r="B3" s="14" t="s">
        <v>4</v>
      </c>
      <c r="C3" s="15"/>
      <c r="D3" s="15"/>
      <c r="E3" s="15"/>
      <c r="F3" s="15"/>
      <c r="G3" s="15"/>
      <c r="H3" s="15"/>
      <c r="I3" s="15"/>
      <c r="J3" s="15"/>
      <c r="K3" s="16"/>
      <c r="L3" s="14" t="s">
        <v>5</v>
      </c>
      <c r="M3" s="15"/>
      <c r="N3" s="15"/>
      <c r="O3" s="15"/>
      <c r="P3" s="15"/>
      <c r="Q3" s="15"/>
      <c r="R3" s="15"/>
      <c r="S3" s="15"/>
      <c r="T3" s="15"/>
      <c r="U3" s="16"/>
      <c r="V3" s="17" t="s">
        <v>6</v>
      </c>
      <c r="W3" s="17"/>
      <c r="X3" s="17"/>
      <c r="Y3" s="17"/>
      <c r="Z3" s="17"/>
      <c r="AA3" s="17"/>
      <c r="AB3" s="17"/>
      <c r="AC3" s="17"/>
      <c r="AD3" s="17"/>
      <c r="AE3" s="17"/>
    </row>
    <row r="4" spans="1:31" ht="26.25" customHeight="1">
      <c r="A4" s="13"/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4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4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13</v>
      </c>
      <c r="AC4" s="5" t="s">
        <v>14</v>
      </c>
      <c r="AD4" s="5" t="s">
        <v>15</v>
      </c>
      <c r="AE4" s="5" t="s">
        <v>16</v>
      </c>
    </row>
    <row r="5" spans="1:31" ht="26.25" customHeight="1">
      <c r="A5" s="6" t="s">
        <v>17</v>
      </c>
      <c r="B5" s="6">
        <v>307.39999999999998</v>
      </c>
      <c r="C5" s="6">
        <v>321.89999999999998</v>
      </c>
      <c r="D5" s="6">
        <v>294.10000000000002</v>
      </c>
      <c r="E5" s="6">
        <v>320.60000000000002</v>
      </c>
      <c r="F5" s="4">
        <v>316.2</v>
      </c>
      <c r="G5" s="4">
        <v>335.3</v>
      </c>
      <c r="H5" s="4">
        <v>297.5</v>
      </c>
      <c r="I5" s="4">
        <v>390.4</v>
      </c>
      <c r="J5" s="4">
        <v>413.8</v>
      </c>
      <c r="K5" s="4">
        <v>259.89999999999998</v>
      </c>
      <c r="L5" s="4">
        <v>136.4</v>
      </c>
      <c r="M5" s="4">
        <v>155.19999999999999</v>
      </c>
      <c r="N5" s="6">
        <v>93</v>
      </c>
      <c r="O5" s="6">
        <v>97.6</v>
      </c>
      <c r="P5" s="4">
        <v>78.400000000000006</v>
      </c>
      <c r="Q5" s="4">
        <v>165.7</v>
      </c>
      <c r="R5" s="4">
        <v>119.3</v>
      </c>
      <c r="S5" s="4">
        <v>347.3</v>
      </c>
      <c r="T5" s="4">
        <v>483</v>
      </c>
      <c r="U5" s="4">
        <v>239.1</v>
      </c>
      <c r="V5" s="7">
        <f>L5*170/B5</f>
        <v>75.432661027976579</v>
      </c>
      <c r="W5" s="7">
        <f t="shared" ref="W5:AE20" si="0">M5*170/C5</f>
        <v>81.963342652997824</v>
      </c>
      <c r="X5" s="7">
        <f t="shared" si="0"/>
        <v>53.75722543352601</v>
      </c>
      <c r="Y5" s="7">
        <f t="shared" si="0"/>
        <v>51.752963194011222</v>
      </c>
      <c r="Z5" s="7">
        <f t="shared" si="0"/>
        <v>42.150537634408607</v>
      </c>
      <c r="AA5" s="7">
        <f t="shared" si="0"/>
        <v>84.011333134506401</v>
      </c>
      <c r="AB5" s="7">
        <f t="shared" si="0"/>
        <v>68.171428571428578</v>
      </c>
      <c r="AC5" s="7">
        <f t="shared" si="0"/>
        <v>151.23206967213116</v>
      </c>
      <c r="AD5" s="7">
        <f t="shared" si="0"/>
        <v>198.4291928467859</v>
      </c>
      <c r="AE5" s="7">
        <f t="shared" si="0"/>
        <v>156.39476721816084</v>
      </c>
    </row>
    <row r="6" spans="1:31" ht="26.25" customHeight="1">
      <c r="A6" s="6" t="s">
        <v>18</v>
      </c>
      <c r="B6" s="6"/>
      <c r="C6" s="6"/>
      <c r="D6" s="6"/>
      <c r="E6" s="6"/>
      <c r="F6" s="4"/>
      <c r="G6" s="4"/>
      <c r="H6" s="4"/>
      <c r="I6" s="4"/>
      <c r="J6" s="4"/>
      <c r="K6" s="4"/>
      <c r="L6" s="4"/>
      <c r="M6" s="4"/>
      <c r="N6" s="6"/>
      <c r="O6" s="6"/>
      <c r="P6" s="4"/>
      <c r="Q6" s="4"/>
      <c r="R6" s="4"/>
      <c r="S6" s="4"/>
      <c r="T6" s="4"/>
      <c r="U6" s="4"/>
      <c r="V6" s="7" t="e">
        <f t="shared" ref="V6:AE30" si="1">L6*170/B6</f>
        <v>#DIV/0!</v>
      </c>
      <c r="W6" s="7" t="e">
        <f t="shared" si="0"/>
        <v>#DIV/0!</v>
      </c>
      <c r="X6" s="7"/>
      <c r="Y6" s="7"/>
      <c r="Z6" s="7"/>
      <c r="AA6" s="7"/>
      <c r="AB6" s="7"/>
      <c r="AC6" s="7"/>
      <c r="AD6" s="7"/>
      <c r="AE6" s="7"/>
    </row>
    <row r="7" spans="1:31" ht="26.25" customHeight="1">
      <c r="A7" s="6" t="s">
        <v>19</v>
      </c>
      <c r="B7" s="6">
        <v>16.7</v>
      </c>
      <c r="C7" s="6">
        <v>15.9</v>
      </c>
      <c r="D7" s="6">
        <v>16.399999999999999</v>
      </c>
      <c r="E7" s="6">
        <v>6.6</v>
      </c>
      <c r="F7" s="4">
        <v>5.0999999999999996</v>
      </c>
      <c r="G7" s="4">
        <v>5</v>
      </c>
      <c r="H7" s="4">
        <v>4.2</v>
      </c>
      <c r="I7" s="4">
        <v>3.4</v>
      </c>
      <c r="J7" s="4">
        <v>3.2</v>
      </c>
      <c r="K7" s="4">
        <v>3.3</v>
      </c>
      <c r="L7" s="4">
        <v>6.8</v>
      </c>
      <c r="M7" s="4">
        <v>6.2</v>
      </c>
      <c r="N7" s="6">
        <v>6.5</v>
      </c>
      <c r="O7" s="6">
        <v>2.6</v>
      </c>
      <c r="P7" s="4">
        <v>2</v>
      </c>
      <c r="Q7" s="4">
        <v>2</v>
      </c>
      <c r="R7" s="4">
        <v>1.8</v>
      </c>
      <c r="S7" s="4">
        <v>1.5</v>
      </c>
      <c r="T7" s="4">
        <v>1.4</v>
      </c>
      <c r="U7" s="4">
        <v>1.5</v>
      </c>
      <c r="V7" s="7">
        <f t="shared" si="1"/>
        <v>69.221556886227546</v>
      </c>
      <c r="W7" s="7">
        <f t="shared" si="0"/>
        <v>66.289308176100633</v>
      </c>
      <c r="X7" s="7">
        <f t="shared" si="0"/>
        <v>67.378048780487816</v>
      </c>
      <c r="Y7" s="7">
        <f t="shared" si="0"/>
        <v>66.969696969696969</v>
      </c>
      <c r="Z7" s="7">
        <f t="shared" si="0"/>
        <v>66.666666666666671</v>
      </c>
      <c r="AA7" s="7">
        <f t="shared" si="0"/>
        <v>68</v>
      </c>
      <c r="AB7" s="7">
        <f t="shared" si="0"/>
        <v>72.857142857142847</v>
      </c>
      <c r="AC7" s="7">
        <f t="shared" si="0"/>
        <v>75</v>
      </c>
      <c r="AD7" s="7">
        <f t="shared" si="0"/>
        <v>74.374999999999986</v>
      </c>
      <c r="AE7" s="7">
        <f t="shared" si="0"/>
        <v>77.27272727272728</v>
      </c>
    </row>
    <row r="8" spans="1:31" ht="26.25" customHeight="1">
      <c r="A8" s="6" t="s">
        <v>20</v>
      </c>
      <c r="B8" s="6">
        <v>2.1</v>
      </c>
      <c r="C8" s="6">
        <v>1.3</v>
      </c>
      <c r="D8" s="6">
        <v>2.4</v>
      </c>
      <c r="E8" s="6">
        <v>2.2999999999999998</v>
      </c>
      <c r="F8" s="4">
        <v>2.2999999999999998</v>
      </c>
      <c r="G8" s="4">
        <v>4</v>
      </c>
      <c r="H8" s="4">
        <v>0.9</v>
      </c>
      <c r="I8" s="4">
        <v>1</v>
      </c>
      <c r="J8" s="4">
        <v>0.9</v>
      </c>
      <c r="K8" s="4">
        <v>1.2</v>
      </c>
      <c r="L8" s="4">
        <v>2</v>
      </c>
      <c r="M8" s="4">
        <v>1.5</v>
      </c>
      <c r="N8" s="6">
        <v>3.3</v>
      </c>
      <c r="O8" s="6">
        <v>2.4</v>
      </c>
      <c r="P8" s="4">
        <v>3.9</v>
      </c>
      <c r="Q8" s="4">
        <v>20.399999999999999</v>
      </c>
      <c r="R8" s="4">
        <v>3.4</v>
      </c>
      <c r="S8" s="4">
        <v>2.8</v>
      </c>
      <c r="T8" s="4">
        <v>2.7</v>
      </c>
      <c r="U8" s="4">
        <v>3.7</v>
      </c>
      <c r="V8" s="7">
        <f t="shared" si="1"/>
        <v>161.9047619047619</v>
      </c>
      <c r="W8" s="7">
        <f t="shared" si="0"/>
        <v>196.15384615384616</v>
      </c>
      <c r="X8" s="7">
        <f t="shared" si="0"/>
        <v>233.75</v>
      </c>
      <c r="Y8" s="7">
        <f t="shared" si="0"/>
        <v>177.39130434782609</v>
      </c>
      <c r="Z8" s="7">
        <f t="shared" si="0"/>
        <v>288.26086956521743</v>
      </c>
      <c r="AA8" s="7">
        <f t="shared" si="0"/>
        <v>866.99999999999989</v>
      </c>
      <c r="AB8" s="7">
        <f t="shared" si="0"/>
        <v>642.22222222222217</v>
      </c>
      <c r="AC8" s="7">
        <f t="shared" si="0"/>
        <v>475.99999999999994</v>
      </c>
      <c r="AD8" s="7">
        <f t="shared" si="0"/>
        <v>510.00000000000006</v>
      </c>
      <c r="AE8" s="7"/>
    </row>
    <row r="9" spans="1:31" ht="26.25" customHeight="1">
      <c r="A9" s="6" t="s">
        <v>21</v>
      </c>
      <c r="B9" s="6">
        <v>1739.5</v>
      </c>
      <c r="C9" s="6">
        <v>1650.1</v>
      </c>
      <c r="D9" s="6">
        <v>1607.9</v>
      </c>
      <c r="E9" s="6">
        <v>1647.1</v>
      </c>
      <c r="F9" s="4">
        <v>1581.8</v>
      </c>
      <c r="G9" s="4">
        <v>1847.4</v>
      </c>
      <c r="H9" s="4">
        <v>1789.9</v>
      </c>
      <c r="I9" s="4">
        <v>1863.3</v>
      </c>
      <c r="J9" s="4">
        <v>1595.5</v>
      </c>
      <c r="K9" s="4">
        <v>1777.5</v>
      </c>
      <c r="L9" s="4">
        <v>1437.9</v>
      </c>
      <c r="M9" s="4">
        <v>1518.2</v>
      </c>
      <c r="N9" s="6">
        <v>1424.8</v>
      </c>
      <c r="O9" s="6">
        <v>1551.9</v>
      </c>
      <c r="P9" s="4">
        <v>1571.3</v>
      </c>
      <c r="Q9" s="4">
        <v>2280.5</v>
      </c>
      <c r="R9" s="4">
        <v>1464.6</v>
      </c>
      <c r="S9" s="4">
        <v>1707.6</v>
      </c>
      <c r="T9" s="4">
        <v>1454.8</v>
      </c>
      <c r="U9" s="4">
        <v>1677.1</v>
      </c>
      <c r="V9" s="7">
        <f t="shared" si="1"/>
        <v>140.52486346651338</v>
      </c>
      <c r="W9" s="7">
        <f t="shared" si="0"/>
        <v>156.41112659838799</v>
      </c>
      <c r="X9" s="7">
        <f t="shared" si="0"/>
        <v>150.64120903041234</v>
      </c>
      <c r="Y9" s="7">
        <f t="shared" si="0"/>
        <v>160.17424564385891</v>
      </c>
      <c r="Z9" s="7">
        <f t="shared" si="0"/>
        <v>168.87153875331902</v>
      </c>
      <c r="AA9" s="7">
        <f t="shared" si="0"/>
        <v>209.85438995344808</v>
      </c>
      <c r="AB9" s="7">
        <f t="shared" si="0"/>
        <v>139.10386055086875</v>
      </c>
      <c r="AC9" s="7">
        <f t="shared" si="0"/>
        <v>155.79455804218324</v>
      </c>
      <c r="AD9" s="7">
        <f t="shared" si="0"/>
        <v>155.00846129739892</v>
      </c>
      <c r="AE9" s="7">
        <f t="shared" si="0"/>
        <v>160.39774964838256</v>
      </c>
    </row>
    <row r="10" spans="1:31" ht="26.25" customHeight="1">
      <c r="A10" s="6" t="s">
        <v>22</v>
      </c>
      <c r="B10" s="6">
        <v>183</v>
      </c>
      <c r="C10" s="6">
        <v>241</v>
      </c>
      <c r="D10" s="6">
        <v>211</v>
      </c>
      <c r="E10" s="6">
        <v>194</v>
      </c>
      <c r="F10" s="4">
        <v>193</v>
      </c>
      <c r="G10" s="4">
        <v>242</v>
      </c>
      <c r="H10" s="4">
        <v>258</v>
      </c>
      <c r="I10" s="4">
        <v>251.4</v>
      </c>
      <c r="J10" s="4">
        <v>247</v>
      </c>
      <c r="K10" s="4">
        <v>255</v>
      </c>
      <c r="L10" s="4">
        <v>288</v>
      </c>
      <c r="M10" s="4">
        <v>374</v>
      </c>
      <c r="N10" s="6">
        <v>325</v>
      </c>
      <c r="O10" s="6">
        <v>340</v>
      </c>
      <c r="P10" s="4">
        <v>353</v>
      </c>
      <c r="Q10" s="4">
        <v>439</v>
      </c>
      <c r="R10" s="4">
        <v>447.9</v>
      </c>
      <c r="S10" s="4">
        <v>466.9</v>
      </c>
      <c r="T10" s="4">
        <v>426</v>
      </c>
      <c r="U10" s="4">
        <v>465</v>
      </c>
      <c r="V10" s="7">
        <f t="shared" si="1"/>
        <v>267.5409836065574</v>
      </c>
      <c r="W10" s="7">
        <f t="shared" si="0"/>
        <v>263.81742738589213</v>
      </c>
      <c r="X10" s="7">
        <f t="shared" si="0"/>
        <v>261.84834123222748</v>
      </c>
      <c r="Y10" s="7">
        <f t="shared" si="0"/>
        <v>297.93814432989689</v>
      </c>
      <c r="Z10" s="7">
        <f t="shared" si="0"/>
        <v>310.93264248704662</v>
      </c>
      <c r="AA10" s="7">
        <f t="shared" si="0"/>
        <v>308.38842975206609</v>
      </c>
      <c r="AB10" s="7">
        <f t="shared" si="0"/>
        <v>295.12790697674421</v>
      </c>
      <c r="AC10" s="7">
        <f t="shared" si="0"/>
        <v>315.72394590294351</v>
      </c>
      <c r="AD10" s="7">
        <f t="shared" si="0"/>
        <v>293.19838056680163</v>
      </c>
      <c r="AE10" s="7">
        <f t="shared" si="0"/>
        <v>310</v>
      </c>
    </row>
    <row r="11" spans="1:31" ht="26.25" customHeight="1">
      <c r="A11" s="6" t="s">
        <v>23</v>
      </c>
      <c r="B11" s="6">
        <v>0.8</v>
      </c>
      <c r="C11" s="6">
        <v>0.9</v>
      </c>
      <c r="D11" s="6">
        <v>0.8</v>
      </c>
      <c r="E11" s="6">
        <v>0.7</v>
      </c>
      <c r="F11" s="4">
        <v>0.6</v>
      </c>
      <c r="G11" s="4">
        <v>0.5</v>
      </c>
      <c r="H11" s="4">
        <v>0.5</v>
      </c>
      <c r="I11" s="4">
        <v>0.5</v>
      </c>
      <c r="J11" s="4">
        <v>0.5</v>
      </c>
      <c r="K11" s="4">
        <v>0.7</v>
      </c>
      <c r="L11" s="4">
        <v>0.9</v>
      </c>
      <c r="M11" s="4">
        <v>0.9</v>
      </c>
      <c r="N11" s="6">
        <v>1.1000000000000001</v>
      </c>
      <c r="O11" s="6">
        <v>0.9</v>
      </c>
      <c r="P11" s="4">
        <v>0.8</v>
      </c>
      <c r="Q11" s="4">
        <v>0.7</v>
      </c>
      <c r="R11" s="4">
        <v>0.7</v>
      </c>
      <c r="S11" s="4">
        <v>0.5</v>
      </c>
      <c r="T11" s="4">
        <v>0.5</v>
      </c>
      <c r="U11" s="4">
        <v>0.5</v>
      </c>
      <c r="V11" s="7">
        <f t="shared" si="1"/>
        <v>191.25</v>
      </c>
      <c r="W11" s="7">
        <f t="shared" si="0"/>
        <v>170</v>
      </c>
      <c r="X11" s="7">
        <f t="shared" si="0"/>
        <v>233.75000000000003</v>
      </c>
      <c r="Y11" s="7">
        <f t="shared" si="0"/>
        <v>218.57142857142858</v>
      </c>
      <c r="Z11" s="7">
        <f t="shared" si="0"/>
        <v>226.66666666666669</v>
      </c>
      <c r="AA11" s="7">
        <f t="shared" si="0"/>
        <v>237.99999999999997</v>
      </c>
      <c r="AB11" s="7">
        <f t="shared" si="0"/>
        <v>237.99999999999997</v>
      </c>
      <c r="AC11" s="7">
        <f t="shared" si="0"/>
        <v>170</v>
      </c>
      <c r="AD11" s="7">
        <f t="shared" si="0"/>
        <v>170</v>
      </c>
      <c r="AE11" s="7">
        <f t="shared" si="0"/>
        <v>121.42857142857143</v>
      </c>
    </row>
    <row r="12" spans="1:31" ht="26.25" customHeight="1">
      <c r="A12" s="6" t="s">
        <v>24</v>
      </c>
      <c r="B12" s="6">
        <v>1</v>
      </c>
      <c r="C12" s="6">
        <v>0.8</v>
      </c>
      <c r="D12" s="6">
        <v>0.6</v>
      </c>
      <c r="E12" s="6">
        <v>0.6</v>
      </c>
      <c r="F12" s="4">
        <v>0.6</v>
      </c>
      <c r="G12" s="4">
        <v>0.6</v>
      </c>
      <c r="H12" s="4">
        <v>0.6</v>
      </c>
      <c r="I12" s="4">
        <v>0.5</v>
      </c>
      <c r="J12" s="4">
        <v>1.3</v>
      </c>
      <c r="K12" s="4">
        <v>0.7</v>
      </c>
      <c r="L12" s="4">
        <v>1.7</v>
      </c>
      <c r="M12" s="4">
        <v>1.3</v>
      </c>
      <c r="N12" s="6">
        <v>1.9</v>
      </c>
      <c r="O12" s="6">
        <v>0.8</v>
      </c>
      <c r="P12" s="4">
        <v>1.5</v>
      </c>
      <c r="Q12" s="4">
        <v>1.4</v>
      </c>
      <c r="R12" s="4">
        <v>1.5</v>
      </c>
      <c r="S12" s="4">
        <v>1</v>
      </c>
      <c r="T12" s="4">
        <v>1</v>
      </c>
      <c r="U12" s="4">
        <v>0.5</v>
      </c>
      <c r="V12" s="7">
        <f t="shared" si="1"/>
        <v>289</v>
      </c>
      <c r="W12" s="7">
        <f t="shared" si="0"/>
        <v>276.25</v>
      </c>
      <c r="X12" s="7">
        <f t="shared" si="0"/>
        <v>538.33333333333337</v>
      </c>
      <c r="Y12" s="7">
        <f t="shared" si="0"/>
        <v>226.66666666666669</v>
      </c>
      <c r="Z12" s="7">
        <f t="shared" si="0"/>
        <v>425</v>
      </c>
      <c r="AA12" s="7">
        <f t="shared" si="0"/>
        <v>396.66666666666663</v>
      </c>
      <c r="AB12" s="7">
        <f t="shared" si="0"/>
        <v>425</v>
      </c>
      <c r="AC12" s="7">
        <f t="shared" si="0"/>
        <v>340</v>
      </c>
      <c r="AD12" s="7">
        <f t="shared" si="0"/>
        <v>130.76923076923077</v>
      </c>
      <c r="AE12" s="7">
        <f t="shared" si="0"/>
        <v>121.42857142857143</v>
      </c>
    </row>
    <row r="13" spans="1:31" ht="26.25" customHeight="1">
      <c r="A13" s="6" t="s">
        <v>25</v>
      </c>
      <c r="B13" s="6">
        <v>985.1</v>
      </c>
      <c r="C13" s="6">
        <v>1087.5</v>
      </c>
      <c r="D13" s="6">
        <v>1037.3</v>
      </c>
      <c r="E13" s="6">
        <v>1006</v>
      </c>
      <c r="F13" s="4">
        <v>995.3</v>
      </c>
      <c r="G13" s="4">
        <v>1077.5</v>
      </c>
      <c r="H13" s="4">
        <v>888.2</v>
      </c>
      <c r="I13" s="4">
        <v>1028.4000000000001</v>
      </c>
      <c r="J13" s="4">
        <v>1073.3</v>
      </c>
      <c r="K13" s="4">
        <v>956</v>
      </c>
      <c r="L13" s="4">
        <v>282.39999999999998</v>
      </c>
      <c r="M13" s="4">
        <v>309.89999999999998</v>
      </c>
      <c r="N13" s="6">
        <v>416.1</v>
      </c>
      <c r="O13" s="6">
        <v>338.6</v>
      </c>
      <c r="P13" s="4">
        <v>343.3</v>
      </c>
      <c r="Q13" s="4">
        <v>568.79999999999995</v>
      </c>
      <c r="R13" s="4">
        <v>443</v>
      </c>
      <c r="S13" s="4">
        <v>719.8</v>
      </c>
      <c r="T13" s="4">
        <v>793.1</v>
      </c>
      <c r="U13" s="4">
        <v>586.70000000000005</v>
      </c>
      <c r="V13" s="7">
        <f t="shared" si="1"/>
        <v>48.734138666125261</v>
      </c>
      <c r="W13" s="7">
        <f t="shared" si="0"/>
        <v>48.444137931034476</v>
      </c>
      <c r="X13" s="7">
        <f t="shared" si="0"/>
        <v>68.193386676949771</v>
      </c>
      <c r="Y13" s="7">
        <f t="shared" si="0"/>
        <v>57.218687872763425</v>
      </c>
      <c r="Z13" s="7">
        <f t="shared" si="0"/>
        <v>58.636591982316894</v>
      </c>
      <c r="AA13" s="7">
        <f t="shared" si="0"/>
        <v>89.741067285382812</v>
      </c>
      <c r="AB13" s="7">
        <f t="shared" si="0"/>
        <v>84.789461832920509</v>
      </c>
      <c r="AC13" s="7">
        <f t="shared" si="0"/>
        <v>118.98677557370671</v>
      </c>
      <c r="AD13" s="7">
        <f t="shared" si="0"/>
        <v>125.6191186061679</v>
      </c>
      <c r="AE13" s="7">
        <f t="shared" si="0"/>
        <v>104.3294979079498</v>
      </c>
    </row>
    <row r="14" spans="1:31" ht="26.25" customHeight="1">
      <c r="A14" s="6" t="s">
        <v>26</v>
      </c>
      <c r="B14" s="6">
        <v>6.6</v>
      </c>
      <c r="C14" s="6">
        <v>6.6</v>
      </c>
      <c r="D14" s="6">
        <v>6.3</v>
      </c>
      <c r="E14" s="6">
        <v>6.3</v>
      </c>
      <c r="F14" s="4">
        <v>7.3</v>
      </c>
      <c r="G14" s="4">
        <v>7.5</v>
      </c>
      <c r="H14" s="4">
        <v>7.5</v>
      </c>
      <c r="I14" s="4">
        <v>7.5</v>
      </c>
      <c r="J14" s="4">
        <v>7.6</v>
      </c>
      <c r="K14" s="4">
        <v>7.6</v>
      </c>
      <c r="L14" s="4">
        <v>6.5</v>
      </c>
      <c r="M14" s="4">
        <v>6.5</v>
      </c>
      <c r="N14" s="6">
        <v>5.6</v>
      </c>
      <c r="O14" s="6">
        <v>5.0999999999999996</v>
      </c>
      <c r="P14" s="4">
        <v>7.2</v>
      </c>
      <c r="Q14" s="4">
        <v>7.9</v>
      </c>
      <c r="R14" s="4">
        <v>8.9</v>
      </c>
      <c r="S14" s="4">
        <v>9.1</v>
      </c>
      <c r="T14" s="4">
        <v>10.1</v>
      </c>
      <c r="U14" s="4">
        <v>10.3</v>
      </c>
      <c r="V14" s="7">
        <f t="shared" si="1"/>
        <v>167.42424242424244</v>
      </c>
      <c r="W14" s="7">
        <f t="shared" si="0"/>
        <v>167.42424242424244</v>
      </c>
      <c r="X14" s="7">
        <f t="shared" si="0"/>
        <v>151.11111111111109</v>
      </c>
      <c r="Y14" s="7">
        <f t="shared" si="0"/>
        <v>137.61904761904759</v>
      </c>
      <c r="Z14" s="7">
        <f t="shared" si="0"/>
        <v>167.67123287671234</v>
      </c>
      <c r="AA14" s="7">
        <f t="shared" si="0"/>
        <v>179.06666666666666</v>
      </c>
      <c r="AB14" s="7">
        <f t="shared" si="0"/>
        <v>201.73333333333332</v>
      </c>
      <c r="AC14" s="7">
        <f t="shared" si="0"/>
        <v>206.26666666666668</v>
      </c>
      <c r="AD14" s="7">
        <f t="shared" si="0"/>
        <v>225.92105263157896</v>
      </c>
      <c r="AE14" s="7">
        <f t="shared" si="0"/>
        <v>230.39473684210532</v>
      </c>
    </row>
    <row r="15" spans="1:31" ht="26.25" customHeight="1">
      <c r="A15" s="6" t="s">
        <v>27</v>
      </c>
      <c r="B15" s="6">
        <v>820.2</v>
      </c>
      <c r="C15" s="6">
        <v>774.7</v>
      </c>
      <c r="D15" s="6">
        <v>761.2</v>
      </c>
      <c r="E15" s="6">
        <v>683.6</v>
      </c>
      <c r="F15" s="4">
        <v>691.5</v>
      </c>
      <c r="G15" s="4">
        <v>705.6</v>
      </c>
      <c r="H15" s="4">
        <v>684.1</v>
      </c>
      <c r="I15" s="4">
        <v>600</v>
      </c>
      <c r="J15" s="4">
        <v>612.1</v>
      </c>
      <c r="K15" s="4">
        <v>636.70000000000005</v>
      </c>
      <c r="L15" s="4">
        <v>282.89999999999998</v>
      </c>
      <c r="M15" s="4">
        <v>318.60000000000002</v>
      </c>
      <c r="N15" s="6">
        <v>373.2</v>
      </c>
      <c r="O15" s="6">
        <v>327.3</v>
      </c>
      <c r="P15" s="4">
        <v>210.3</v>
      </c>
      <c r="Q15" s="4">
        <v>368.8</v>
      </c>
      <c r="R15" s="4">
        <v>349.8</v>
      </c>
      <c r="S15" s="4">
        <v>179</v>
      </c>
      <c r="T15" s="4">
        <v>424.5</v>
      </c>
      <c r="U15" s="4">
        <v>271.8</v>
      </c>
      <c r="V15" s="7">
        <f t="shared" si="1"/>
        <v>58.635698610095083</v>
      </c>
      <c r="W15" s="7">
        <f t="shared" si="0"/>
        <v>69.91351490899703</v>
      </c>
      <c r="X15" s="7">
        <f t="shared" si="0"/>
        <v>83.347346295323163</v>
      </c>
      <c r="Y15" s="7">
        <f t="shared" si="0"/>
        <v>81.394090111176126</v>
      </c>
      <c r="Z15" s="7">
        <f t="shared" si="0"/>
        <v>51.700650759219087</v>
      </c>
      <c r="AA15" s="7">
        <f t="shared" si="0"/>
        <v>88.854875283446702</v>
      </c>
      <c r="AB15" s="7">
        <f t="shared" si="0"/>
        <v>86.925888028066069</v>
      </c>
      <c r="AC15" s="7">
        <f t="shared" si="0"/>
        <v>50.716666666666669</v>
      </c>
      <c r="AD15" s="7">
        <f t="shared" si="0"/>
        <v>117.89740238523116</v>
      </c>
      <c r="AE15" s="7">
        <f t="shared" si="0"/>
        <v>72.571069577509022</v>
      </c>
    </row>
    <row r="16" spans="1:31" ht="26.25" customHeight="1">
      <c r="A16" s="6" t="s">
        <v>28</v>
      </c>
      <c r="B16" s="6">
        <v>2611.1</v>
      </c>
      <c r="C16" s="6">
        <v>2793.7</v>
      </c>
      <c r="D16" s="6">
        <v>2668.9</v>
      </c>
      <c r="E16" s="6">
        <v>2810.5</v>
      </c>
      <c r="F16" s="4">
        <v>2811.6</v>
      </c>
      <c r="G16" s="4">
        <v>2378.1</v>
      </c>
      <c r="H16" s="4">
        <v>2531</v>
      </c>
      <c r="I16" s="4">
        <v>2246.8000000000002</v>
      </c>
      <c r="J16" s="4">
        <v>2502</v>
      </c>
      <c r="K16" s="4">
        <v>2309.9</v>
      </c>
      <c r="L16" s="4">
        <v>1075.0999999999999</v>
      </c>
      <c r="M16" s="4">
        <v>1353</v>
      </c>
      <c r="N16" s="6">
        <v>1349.7</v>
      </c>
      <c r="O16" s="6">
        <v>1213.8</v>
      </c>
      <c r="P16" s="4">
        <v>481.7</v>
      </c>
      <c r="Q16" s="4">
        <v>917.1</v>
      </c>
      <c r="R16" s="4">
        <v>1115.3</v>
      </c>
      <c r="S16" s="4">
        <v>1015.7</v>
      </c>
      <c r="T16" s="4">
        <v>1716.6</v>
      </c>
      <c r="U16" s="4">
        <v>771.5</v>
      </c>
      <c r="V16" s="7">
        <f t="shared" si="1"/>
        <v>69.99617019646891</v>
      </c>
      <c r="W16" s="7">
        <f t="shared" si="0"/>
        <v>82.331674839818163</v>
      </c>
      <c r="X16" s="7">
        <f t="shared" si="0"/>
        <v>85.971373974296526</v>
      </c>
      <c r="Y16" s="7">
        <f t="shared" si="0"/>
        <v>73.419676214196755</v>
      </c>
      <c r="Z16" s="7">
        <f t="shared" si="0"/>
        <v>29.125409019775219</v>
      </c>
      <c r="AA16" s="7">
        <f t="shared" si="0"/>
        <v>65.559480257348312</v>
      </c>
      <c r="AB16" s="7">
        <f t="shared" si="0"/>
        <v>74.91149743184512</v>
      </c>
      <c r="AC16" s="7">
        <f t="shared" si="0"/>
        <v>76.851077087413202</v>
      </c>
      <c r="AD16" s="7">
        <f t="shared" si="0"/>
        <v>116.63549160671462</v>
      </c>
      <c r="AE16" s="7">
        <f t="shared" si="0"/>
        <v>56.779514264686782</v>
      </c>
    </row>
    <row r="17" spans="1:31" ht="26.25" customHeight="1">
      <c r="A17" s="6" t="s">
        <v>29</v>
      </c>
      <c r="B17" s="6"/>
      <c r="C17" s="6"/>
      <c r="D17" s="6"/>
      <c r="E17" s="6"/>
      <c r="F17" s="4"/>
      <c r="G17" s="4"/>
      <c r="H17" s="4"/>
      <c r="I17" s="4"/>
      <c r="J17" s="4">
        <v>0.8</v>
      </c>
      <c r="K17" s="4"/>
      <c r="L17" s="4"/>
      <c r="M17" s="4"/>
      <c r="N17" s="6"/>
      <c r="O17" s="6"/>
      <c r="P17" s="4"/>
      <c r="Q17" s="4"/>
      <c r="R17" s="4"/>
      <c r="S17" s="4"/>
      <c r="T17" s="4">
        <v>0.4</v>
      </c>
      <c r="U17" s="4"/>
      <c r="V17" s="7" t="e">
        <f t="shared" si="1"/>
        <v>#DIV/0!</v>
      </c>
      <c r="W17" s="7" t="e">
        <f t="shared" si="0"/>
        <v>#DIV/0!</v>
      </c>
      <c r="X17" s="7" t="e">
        <f t="shared" si="0"/>
        <v>#DIV/0!</v>
      </c>
      <c r="Y17" s="7" t="e">
        <f t="shared" si="0"/>
        <v>#DIV/0!</v>
      </c>
      <c r="Z17" s="7" t="e">
        <f t="shared" si="0"/>
        <v>#DIV/0!</v>
      </c>
      <c r="AA17" s="7" t="e">
        <f t="shared" si="0"/>
        <v>#DIV/0!</v>
      </c>
      <c r="AB17" s="7" t="e">
        <f t="shared" si="0"/>
        <v>#DIV/0!</v>
      </c>
      <c r="AC17" s="7" t="e">
        <f t="shared" si="0"/>
        <v>#DIV/0!</v>
      </c>
      <c r="AD17" s="7">
        <f t="shared" si="0"/>
        <v>85</v>
      </c>
      <c r="AE17" s="7" t="e">
        <f t="shared" si="0"/>
        <v>#DIV/0!</v>
      </c>
    </row>
    <row r="18" spans="1:31" ht="26.25" customHeight="1">
      <c r="A18" s="6" t="s">
        <v>30</v>
      </c>
      <c r="B18" s="6"/>
      <c r="C18" s="6"/>
      <c r="D18" s="6"/>
      <c r="E18" s="6">
        <v>8.9</v>
      </c>
      <c r="F18" s="4">
        <v>10.199999999999999</v>
      </c>
      <c r="G18" s="4">
        <v>9</v>
      </c>
      <c r="H18" s="4">
        <v>9.6</v>
      </c>
      <c r="I18" s="4">
        <v>8.5</v>
      </c>
      <c r="J18" s="4">
        <v>6</v>
      </c>
      <c r="K18" s="4">
        <v>7.5</v>
      </c>
      <c r="L18" s="4"/>
      <c r="M18" s="4"/>
      <c r="N18" s="6"/>
      <c r="O18" s="6">
        <v>3.6</v>
      </c>
      <c r="P18" s="4">
        <v>4.0999999999999996</v>
      </c>
      <c r="Q18" s="4">
        <v>5.0999999999999996</v>
      </c>
      <c r="R18" s="4">
        <v>4.2</v>
      </c>
      <c r="S18" s="4">
        <v>3.8</v>
      </c>
      <c r="T18" s="4">
        <v>2.7</v>
      </c>
      <c r="U18" s="4">
        <v>3.4</v>
      </c>
      <c r="V18" s="7" t="e">
        <f t="shared" si="1"/>
        <v>#DIV/0!</v>
      </c>
      <c r="W18" s="7" t="e">
        <f t="shared" si="0"/>
        <v>#DIV/0!</v>
      </c>
      <c r="X18" s="7" t="e">
        <f t="shared" si="0"/>
        <v>#DIV/0!</v>
      </c>
      <c r="Y18" s="7">
        <f t="shared" si="0"/>
        <v>68.764044943820224</v>
      </c>
      <c r="Z18" s="7">
        <f t="shared" si="0"/>
        <v>68.333333333333329</v>
      </c>
      <c r="AA18" s="7">
        <f t="shared" si="0"/>
        <v>96.333333333333314</v>
      </c>
      <c r="AB18" s="7">
        <f t="shared" si="0"/>
        <v>74.375</v>
      </c>
      <c r="AC18" s="7">
        <f t="shared" si="0"/>
        <v>76</v>
      </c>
      <c r="AD18" s="7">
        <f t="shared" si="0"/>
        <v>76.500000000000014</v>
      </c>
      <c r="AE18" s="7">
        <f t="shared" si="0"/>
        <v>77.066666666666663</v>
      </c>
    </row>
    <row r="19" spans="1:31" ht="26.25" customHeight="1">
      <c r="A19" s="6" t="s">
        <v>31</v>
      </c>
      <c r="B19" s="6"/>
      <c r="C19" s="6"/>
      <c r="D19" s="6"/>
      <c r="E19" s="6"/>
      <c r="F19" s="4">
        <v>0.7</v>
      </c>
      <c r="G19" s="4">
        <v>0.7</v>
      </c>
      <c r="H19" s="4">
        <v>1</v>
      </c>
      <c r="I19" s="4">
        <v>0.4</v>
      </c>
      <c r="J19" s="4">
        <v>0.8</v>
      </c>
      <c r="K19" s="4">
        <v>1.1000000000000001</v>
      </c>
      <c r="L19" s="4"/>
      <c r="M19" s="4"/>
      <c r="N19" s="6"/>
      <c r="O19" s="6"/>
      <c r="P19" s="4">
        <v>0.3</v>
      </c>
      <c r="Q19" s="4">
        <v>0.3</v>
      </c>
      <c r="R19" s="4">
        <v>1.6</v>
      </c>
      <c r="S19" s="4">
        <v>0.7</v>
      </c>
      <c r="T19" s="4">
        <v>0.4</v>
      </c>
      <c r="U19" s="4">
        <v>0.9</v>
      </c>
      <c r="V19" s="7" t="e">
        <f t="shared" si="1"/>
        <v>#DIV/0!</v>
      </c>
      <c r="W19" s="7" t="e">
        <f t="shared" si="0"/>
        <v>#DIV/0!</v>
      </c>
      <c r="X19" s="7" t="e">
        <f t="shared" si="0"/>
        <v>#DIV/0!</v>
      </c>
      <c r="Y19" s="7" t="e">
        <f t="shared" si="0"/>
        <v>#DIV/0!</v>
      </c>
      <c r="Z19" s="7">
        <f t="shared" si="0"/>
        <v>72.857142857142861</v>
      </c>
      <c r="AA19" s="7">
        <f t="shared" si="0"/>
        <v>72.857142857142861</v>
      </c>
      <c r="AB19" s="7">
        <f t="shared" si="0"/>
        <v>272</v>
      </c>
      <c r="AC19" s="7">
        <f t="shared" si="0"/>
        <v>297.49999999999994</v>
      </c>
      <c r="AD19" s="7">
        <f t="shared" si="0"/>
        <v>85</v>
      </c>
      <c r="AE19" s="7">
        <f t="shared" si="0"/>
        <v>139.09090909090909</v>
      </c>
    </row>
    <row r="20" spans="1:31" ht="26.25" customHeight="1">
      <c r="A20" s="6" t="s">
        <v>32</v>
      </c>
      <c r="B20" s="6"/>
      <c r="C20" s="6"/>
      <c r="D20" s="6"/>
      <c r="E20" s="6"/>
      <c r="F20" s="4"/>
      <c r="G20" s="4"/>
      <c r="H20" s="4"/>
      <c r="I20" s="4"/>
      <c r="J20" s="4"/>
      <c r="K20" s="4"/>
      <c r="L20" s="4"/>
      <c r="M20" s="4"/>
      <c r="N20" s="6"/>
      <c r="O20" s="6"/>
      <c r="P20" s="4"/>
      <c r="Q20" s="4"/>
      <c r="R20" s="4"/>
      <c r="S20" s="4"/>
      <c r="T20" s="4"/>
      <c r="U20" s="4"/>
      <c r="V20" s="7"/>
      <c r="W20" s="7"/>
      <c r="X20" s="7"/>
      <c r="Y20" s="7"/>
      <c r="Z20" s="7" t="e">
        <f t="shared" si="0"/>
        <v>#DIV/0!</v>
      </c>
      <c r="AA20" s="7" t="e">
        <f t="shared" si="0"/>
        <v>#DIV/0!</v>
      </c>
      <c r="AB20" s="7" t="e">
        <f t="shared" si="0"/>
        <v>#DIV/0!</v>
      </c>
      <c r="AC20" s="7" t="e">
        <f t="shared" si="0"/>
        <v>#DIV/0!</v>
      </c>
      <c r="AD20" s="7" t="e">
        <f t="shared" si="0"/>
        <v>#DIV/0!</v>
      </c>
      <c r="AE20" s="7" t="e">
        <f t="shared" si="0"/>
        <v>#DIV/0!</v>
      </c>
    </row>
    <row r="21" spans="1:31" ht="26.25" customHeight="1">
      <c r="A21" s="6" t="s">
        <v>33</v>
      </c>
      <c r="B21" s="6">
        <v>0.4</v>
      </c>
      <c r="C21" s="6">
        <v>0.3</v>
      </c>
      <c r="D21" s="6">
        <v>0.4</v>
      </c>
      <c r="E21" s="6">
        <v>0.3</v>
      </c>
      <c r="F21" s="4">
        <v>0.3</v>
      </c>
      <c r="G21" s="4">
        <v>0.3</v>
      </c>
      <c r="H21" s="4">
        <v>0.4</v>
      </c>
      <c r="I21" s="4">
        <v>0.7</v>
      </c>
      <c r="J21" s="4">
        <v>2.2999999999999998</v>
      </c>
      <c r="K21" s="4">
        <v>3.5</v>
      </c>
      <c r="L21" s="4">
        <v>0.3</v>
      </c>
      <c r="M21" s="4">
        <v>0.5</v>
      </c>
      <c r="N21" s="6">
        <v>0.6</v>
      </c>
      <c r="O21" s="6">
        <v>0.4</v>
      </c>
      <c r="P21" s="4">
        <v>0.5</v>
      </c>
      <c r="Q21" s="4">
        <v>0.5</v>
      </c>
      <c r="R21" s="4">
        <v>0.6</v>
      </c>
      <c r="S21" s="4">
        <v>0.8</v>
      </c>
      <c r="T21" s="4">
        <v>2.4</v>
      </c>
      <c r="U21" s="4">
        <v>4.2</v>
      </c>
      <c r="V21" s="7">
        <f t="shared" si="1"/>
        <v>127.5</v>
      </c>
      <c r="W21" s="7">
        <f t="shared" si="1"/>
        <v>283.33333333333337</v>
      </c>
      <c r="X21" s="7">
        <f t="shared" si="1"/>
        <v>255</v>
      </c>
      <c r="Y21" s="7">
        <f t="shared" si="1"/>
        <v>226.66666666666669</v>
      </c>
      <c r="Z21" s="7">
        <f t="shared" si="1"/>
        <v>283.33333333333337</v>
      </c>
      <c r="AA21" s="7">
        <f t="shared" si="1"/>
        <v>283.33333333333337</v>
      </c>
      <c r="AB21" s="7">
        <f t="shared" si="1"/>
        <v>255</v>
      </c>
      <c r="AC21" s="7">
        <f t="shared" si="1"/>
        <v>194.28571428571431</v>
      </c>
      <c r="AD21" s="7">
        <f t="shared" si="1"/>
        <v>177.39130434782609</v>
      </c>
      <c r="AE21" s="7">
        <f t="shared" si="1"/>
        <v>204</v>
      </c>
    </row>
    <row r="22" spans="1:31" ht="26.25" customHeight="1">
      <c r="A22" s="6" t="s">
        <v>34</v>
      </c>
      <c r="B22" s="6">
        <v>432</v>
      </c>
      <c r="C22" s="6">
        <v>420</v>
      </c>
      <c r="D22" s="6">
        <v>444</v>
      </c>
      <c r="E22" s="6">
        <v>410</v>
      </c>
      <c r="F22" s="4">
        <v>397.4</v>
      </c>
      <c r="G22" s="4">
        <v>475</v>
      </c>
      <c r="H22" s="4">
        <v>505.5</v>
      </c>
      <c r="I22" s="4">
        <v>523.1</v>
      </c>
      <c r="J22" s="4">
        <v>547</v>
      </c>
      <c r="K22" s="4">
        <v>580.4</v>
      </c>
      <c r="L22" s="4">
        <v>767</v>
      </c>
      <c r="M22" s="4">
        <v>779</v>
      </c>
      <c r="N22" s="6">
        <v>775</v>
      </c>
      <c r="O22" s="6">
        <v>802</v>
      </c>
      <c r="P22" s="4">
        <v>818.5</v>
      </c>
      <c r="Q22" s="4">
        <v>971.5</v>
      </c>
      <c r="R22" s="4">
        <v>1075</v>
      </c>
      <c r="S22" s="4">
        <v>1157.3</v>
      </c>
      <c r="T22" s="4">
        <v>1198.5999999999999</v>
      </c>
      <c r="U22" s="4">
        <v>1235</v>
      </c>
      <c r="V22" s="7">
        <f t="shared" si="1"/>
        <v>301.8287037037037</v>
      </c>
      <c r="W22" s="7">
        <f t="shared" si="1"/>
        <v>315.3095238095238</v>
      </c>
      <c r="X22" s="7">
        <f t="shared" si="1"/>
        <v>296.73423423423424</v>
      </c>
      <c r="Y22" s="7">
        <f t="shared" si="1"/>
        <v>332.53658536585368</v>
      </c>
      <c r="Z22" s="7">
        <f t="shared" si="1"/>
        <v>350.138399597383</v>
      </c>
      <c r="AA22" s="7">
        <f t="shared" si="1"/>
        <v>347.69473684210527</v>
      </c>
      <c r="AB22" s="7">
        <f t="shared" si="1"/>
        <v>361.52324431256181</v>
      </c>
      <c r="AC22" s="7">
        <f t="shared" si="1"/>
        <v>376.10590709233412</v>
      </c>
      <c r="AD22" s="7">
        <f t="shared" si="1"/>
        <v>372.50822669104201</v>
      </c>
      <c r="AE22" s="7">
        <f t="shared" si="1"/>
        <v>361.73328738800831</v>
      </c>
    </row>
    <row r="23" spans="1:31" ht="26.25" customHeight="1">
      <c r="A23" s="6" t="s">
        <v>35</v>
      </c>
      <c r="B23" s="6">
        <v>250.2</v>
      </c>
      <c r="C23" s="6">
        <v>256.3</v>
      </c>
      <c r="D23" s="6">
        <v>296.10000000000002</v>
      </c>
      <c r="E23" s="6">
        <v>234.4</v>
      </c>
      <c r="F23" s="4">
        <v>224.5</v>
      </c>
      <c r="G23" s="4">
        <v>334</v>
      </c>
      <c r="H23" s="4">
        <v>343.2</v>
      </c>
      <c r="I23" s="4">
        <v>302</v>
      </c>
      <c r="J23" s="4">
        <v>266.60000000000002</v>
      </c>
      <c r="K23" s="4">
        <v>308.60000000000002</v>
      </c>
      <c r="L23" s="4">
        <v>184.4</v>
      </c>
      <c r="M23" s="4">
        <v>226.4</v>
      </c>
      <c r="N23" s="6">
        <v>190.3</v>
      </c>
      <c r="O23" s="6">
        <v>118.5</v>
      </c>
      <c r="P23" s="4">
        <v>229.1</v>
      </c>
      <c r="Q23" s="4">
        <v>392.8</v>
      </c>
      <c r="R23" s="4">
        <v>304.10000000000002</v>
      </c>
      <c r="S23" s="4">
        <v>300.3</v>
      </c>
      <c r="T23" s="4">
        <v>336.6</v>
      </c>
      <c r="U23" s="4">
        <v>404.2</v>
      </c>
      <c r="V23" s="7">
        <f t="shared" si="1"/>
        <v>125.29176658673062</v>
      </c>
      <c r="W23" s="7">
        <f t="shared" si="1"/>
        <v>150.16777214202105</v>
      </c>
      <c r="X23" s="7">
        <f t="shared" si="1"/>
        <v>109.25700776764607</v>
      </c>
      <c r="Y23" s="7">
        <f t="shared" si="1"/>
        <v>85.942832764505113</v>
      </c>
      <c r="Z23" s="7">
        <f t="shared" si="1"/>
        <v>173.48329621380847</v>
      </c>
      <c r="AA23" s="7">
        <f t="shared" si="1"/>
        <v>199.92814371257484</v>
      </c>
      <c r="AB23" s="7">
        <f t="shared" si="1"/>
        <v>150.63228438228441</v>
      </c>
      <c r="AC23" s="7">
        <f t="shared" si="1"/>
        <v>169.04304635761591</v>
      </c>
      <c r="AD23" s="7">
        <f t="shared" si="1"/>
        <v>214.63615903975995</v>
      </c>
      <c r="AE23" s="7">
        <f t="shared" si="1"/>
        <v>222.6636422553467</v>
      </c>
    </row>
    <row r="24" spans="1:31" ht="26.25" customHeight="1">
      <c r="A24" s="6" t="s">
        <v>36</v>
      </c>
      <c r="B24" s="6">
        <v>407.4</v>
      </c>
      <c r="C24" s="6">
        <v>355.9</v>
      </c>
      <c r="D24" s="6">
        <v>281.60000000000002</v>
      </c>
      <c r="E24" s="6">
        <v>345.3</v>
      </c>
      <c r="F24" s="4">
        <v>310.8</v>
      </c>
      <c r="G24" s="4">
        <v>312.60000000000002</v>
      </c>
      <c r="H24" s="4">
        <v>302.5</v>
      </c>
      <c r="I24" s="4">
        <v>299.5</v>
      </c>
      <c r="J24" s="4">
        <v>249.4</v>
      </c>
      <c r="K24" s="4">
        <v>208.1</v>
      </c>
      <c r="L24" s="4">
        <v>447</v>
      </c>
      <c r="M24" s="4">
        <v>369.1</v>
      </c>
      <c r="N24" s="6">
        <v>255.6</v>
      </c>
      <c r="O24" s="6">
        <v>397.2</v>
      </c>
      <c r="P24" s="4">
        <v>344.9</v>
      </c>
      <c r="Q24" s="4">
        <v>388.5</v>
      </c>
      <c r="R24" s="4">
        <v>346.1</v>
      </c>
      <c r="S24" s="4">
        <v>358.1</v>
      </c>
      <c r="T24" s="4">
        <v>274.10000000000002</v>
      </c>
      <c r="U24" s="4">
        <v>253</v>
      </c>
      <c r="V24" s="7">
        <f t="shared" si="1"/>
        <v>186.52430044182623</v>
      </c>
      <c r="W24" s="7">
        <f t="shared" si="1"/>
        <v>176.30514189379042</v>
      </c>
      <c r="X24" s="7">
        <f t="shared" si="1"/>
        <v>154.30397727272725</v>
      </c>
      <c r="Y24" s="7">
        <f t="shared" si="1"/>
        <v>195.5516941789748</v>
      </c>
      <c r="Z24" s="7">
        <f t="shared" si="1"/>
        <v>188.65186615186613</v>
      </c>
      <c r="AA24" s="7">
        <f t="shared" si="1"/>
        <v>211.27639155470249</v>
      </c>
      <c r="AB24" s="7">
        <f t="shared" si="1"/>
        <v>194.50247933884299</v>
      </c>
      <c r="AC24" s="7">
        <f t="shared" si="1"/>
        <v>203.2621035058431</v>
      </c>
      <c r="AD24" s="7">
        <f t="shared" si="1"/>
        <v>186.83640737770651</v>
      </c>
      <c r="AE24" s="7">
        <f t="shared" si="1"/>
        <v>206.679481018741</v>
      </c>
    </row>
    <row r="25" spans="1:31" ht="26.25" customHeight="1">
      <c r="A25" s="6" t="s">
        <v>37</v>
      </c>
      <c r="B25" s="6">
        <v>3.2</v>
      </c>
      <c r="C25" s="6">
        <v>2.7</v>
      </c>
      <c r="D25" s="6">
        <v>2.5</v>
      </c>
      <c r="E25" s="6">
        <v>2.6</v>
      </c>
      <c r="F25" s="4">
        <v>2.4</v>
      </c>
      <c r="G25" s="4">
        <v>2.4</v>
      </c>
      <c r="H25" s="4">
        <v>2.2000000000000002</v>
      </c>
      <c r="I25" s="4">
        <v>2.4</v>
      </c>
      <c r="J25" s="4">
        <v>2</v>
      </c>
      <c r="K25" s="4">
        <v>2.1</v>
      </c>
      <c r="L25" s="4">
        <v>2.6</v>
      </c>
      <c r="M25" s="4">
        <v>2.2000000000000002</v>
      </c>
      <c r="N25" s="6">
        <v>2.2999999999999998</v>
      </c>
      <c r="O25" s="6">
        <v>2.2999999999999998</v>
      </c>
      <c r="P25" s="4">
        <v>2.2000000000000002</v>
      </c>
      <c r="Q25" s="4">
        <v>2.2000000000000002</v>
      </c>
      <c r="R25" s="4">
        <v>1.8</v>
      </c>
      <c r="S25" s="4">
        <v>2.5</v>
      </c>
      <c r="T25" s="4">
        <v>2.2999999999999998</v>
      </c>
      <c r="U25" s="4">
        <v>2.2999999999999998</v>
      </c>
      <c r="V25" s="7">
        <f t="shared" si="1"/>
        <v>138.125</v>
      </c>
      <c r="W25" s="7">
        <f t="shared" si="1"/>
        <v>138.51851851851853</v>
      </c>
      <c r="X25" s="7">
        <f t="shared" si="1"/>
        <v>156.39999999999998</v>
      </c>
      <c r="Y25" s="7">
        <f t="shared" si="1"/>
        <v>150.38461538461536</v>
      </c>
      <c r="Z25" s="7">
        <f t="shared" si="1"/>
        <v>155.83333333333337</v>
      </c>
      <c r="AA25" s="7">
        <f t="shared" si="1"/>
        <v>155.83333333333337</v>
      </c>
      <c r="AB25" s="7">
        <f t="shared" si="1"/>
        <v>139.09090909090909</v>
      </c>
      <c r="AC25" s="7">
        <f t="shared" si="1"/>
        <v>177.08333333333334</v>
      </c>
      <c r="AD25" s="7">
        <f t="shared" si="1"/>
        <v>195.49999999999997</v>
      </c>
      <c r="AE25" s="7">
        <f t="shared" si="1"/>
        <v>186.19047619047615</v>
      </c>
    </row>
    <row r="26" spans="1:31" ht="26.25" customHeight="1">
      <c r="A26" s="6" t="s">
        <v>38</v>
      </c>
      <c r="B26" s="6">
        <v>68.3</v>
      </c>
      <c r="C26" s="6">
        <v>65.2</v>
      </c>
      <c r="D26" s="6">
        <v>53.2</v>
      </c>
      <c r="E26" s="6">
        <v>50.9</v>
      </c>
      <c r="F26" s="4">
        <v>51.7</v>
      </c>
      <c r="G26" s="4">
        <v>55.8</v>
      </c>
      <c r="H26" s="4">
        <v>46.7</v>
      </c>
      <c r="I26" s="4">
        <v>41.9</v>
      </c>
      <c r="J26" s="4">
        <v>27.1</v>
      </c>
      <c r="K26" s="4">
        <v>28.6</v>
      </c>
      <c r="L26" s="4">
        <v>50.1</v>
      </c>
      <c r="M26" s="4">
        <v>30.6</v>
      </c>
      <c r="N26" s="6">
        <v>45.6</v>
      </c>
      <c r="O26" s="6">
        <v>48.9</v>
      </c>
      <c r="P26" s="4">
        <v>43</v>
      </c>
      <c r="Q26" s="4">
        <v>25.6</v>
      </c>
      <c r="R26" s="4">
        <v>38.9</v>
      </c>
      <c r="S26" s="4">
        <v>31</v>
      </c>
      <c r="T26" s="4">
        <v>18.600000000000001</v>
      </c>
      <c r="U26" s="4">
        <v>15.9</v>
      </c>
      <c r="V26" s="7">
        <f t="shared" si="1"/>
        <v>124.69985358711567</v>
      </c>
      <c r="W26" s="7">
        <f t="shared" si="1"/>
        <v>79.785276073619627</v>
      </c>
      <c r="X26" s="7">
        <f t="shared" si="1"/>
        <v>145.71428571428569</v>
      </c>
      <c r="Y26" s="7">
        <f t="shared" si="1"/>
        <v>163.32023575638507</v>
      </c>
      <c r="Z26" s="7">
        <f t="shared" si="1"/>
        <v>141.3926499032882</v>
      </c>
      <c r="AA26" s="7">
        <f t="shared" si="1"/>
        <v>77.992831541218635</v>
      </c>
      <c r="AB26" s="7">
        <f t="shared" si="1"/>
        <v>141.60599571734474</v>
      </c>
      <c r="AC26" s="7">
        <f t="shared" si="1"/>
        <v>125.77565632458234</v>
      </c>
      <c r="AD26" s="7">
        <f t="shared" si="1"/>
        <v>116.67896678966791</v>
      </c>
      <c r="AE26" s="7">
        <f t="shared" si="1"/>
        <v>94.510489510489506</v>
      </c>
    </row>
    <row r="27" spans="1:31" ht="26.25" customHeight="1">
      <c r="A27" s="6" t="s">
        <v>39</v>
      </c>
      <c r="B27" s="6"/>
      <c r="C27" s="6"/>
      <c r="D27" s="6"/>
      <c r="E27" s="6"/>
      <c r="F27" s="4">
        <v>1.3</v>
      </c>
      <c r="G27" s="4">
        <v>5.0999999999999996</v>
      </c>
      <c r="H27" s="4">
        <v>3</v>
      </c>
      <c r="I27" s="4">
        <v>1.3</v>
      </c>
      <c r="J27" s="4">
        <v>0.5</v>
      </c>
      <c r="K27" s="4">
        <v>0.3</v>
      </c>
      <c r="L27" s="4"/>
      <c r="M27" s="4"/>
      <c r="N27" s="6"/>
      <c r="O27" s="6"/>
      <c r="P27" s="4">
        <v>2</v>
      </c>
      <c r="Q27" s="4">
        <v>1.7</v>
      </c>
      <c r="R27" s="4">
        <v>1.3</v>
      </c>
      <c r="S27" s="4">
        <v>0.4</v>
      </c>
      <c r="T27" s="4">
        <v>0.4</v>
      </c>
      <c r="U27" s="4">
        <v>0.2</v>
      </c>
      <c r="V27" s="7" t="e">
        <f t="shared" si="1"/>
        <v>#DIV/0!</v>
      </c>
      <c r="W27" s="7" t="e">
        <f t="shared" si="1"/>
        <v>#DIV/0!</v>
      </c>
      <c r="X27" s="7" t="e">
        <f t="shared" si="1"/>
        <v>#DIV/0!</v>
      </c>
      <c r="Y27" s="7" t="e">
        <f t="shared" si="1"/>
        <v>#DIV/0!</v>
      </c>
      <c r="Z27" s="7">
        <f t="shared" si="1"/>
        <v>261.53846153846155</v>
      </c>
      <c r="AA27" s="7">
        <f t="shared" si="1"/>
        <v>56.666666666666671</v>
      </c>
      <c r="AB27" s="7">
        <f t="shared" si="1"/>
        <v>73.666666666666671</v>
      </c>
      <c r="AC27" s="7">
        <f t="shared" si="1"/>
        <v>52.307692307692307</v>
      </c>
      <c r="AD27" s="7">
        <f t="shared" si="1"/>
        <v>136</v>
      </c>
      <c r="AE27" s="7">
        <f t="shared" si="1"/>
        <v>113.33333333333334</v>
      </c>
    </row>
    <row r="28" spans="1:31" ht="26.25" customHeight="1">
      <c r="A28" s="6" t="s">
        <v>40</v>
      </c>
      <c r="B28" s="6">
        <v>0.4</v>
      </c>
      <c r="C28" s="6">
        <v>0.3</v>
      </c>
      <c r="D28" s="6">
        <v>0.3</v>
      </c>
      <c r="E28" s="6">
        <v>0.3</v>
      </c>
      <c r="F28" s="4">
        <v>0.3</v>
      </c>
      <c r="G28" s="4">
        <v>1</v>
      </c>
      <c r="H28" s="4">
        <v>1.5</v>
      </c>
      <c r="I28" s="4">
        <v>0.9</v>
      </c>
      <c r="J28" s="4">
        <v>1.9</v>
      </c>
      <c r="K28" s="4">
        <v>0.9</v>
      </c>
      <c r="L28" s="4">
        <v>0.8</v>
      </c>
      <c r="M28" s="4">
        <v>0.6</v>
      </c>
      <c r="N28" s="6">
        <v>0.6</v>
      </c>
      <c r="O28" s="6">
        <v>0.7</v>
      </c>
      <c r="P28" s="4">
        <v>0.7</v>
      </c>
      <c r="Q28" s="4">
        <v>3.3</v>
      </c>
      <c r="R28" s="4">
        <v>5.0999999999999996</v>
      </c>
      <c r="S28" s="4">
        <v>2.5</v>
      </c>
      <c r="T28" s="4">
        <v>5.0999999999999996</v>
      </c>
      <c r="U28" s="4">
        <v>2.6</v>
      </c>
      <c r="V28" s="7">
        <f t="shared" si="1"/>
        <v>340</v>
      </c>
      <c r="W28" s="7">
        <f t="shared" si="1"/>
        <v>340</v>
      </c>
      <c r="X28" s="7">
        <f t="shared" si="1"/>
        <v>340</v>
      </c>
      <c r="Y28" s="7">
        <f t="shared" si="1"/>
        <v>396.66666666666663</v>
      </c>
      <c r="Z28" s="7">
        <f t="shared" si="1"/>
        <v>396.66666666666663</v>
      </c>
      <c r="AA28" s="7">
        <f t="shared" si="1"/>
        <v>561</v>
      </c>
      <c r="AB28" s="7">
        <f t="shared" si="1"/>
        <v>577.99999999999989</v>
      </c>
      <c r="AC28" s="7">
        <f t="shared" si="1"/>
        <v>472.22222222222223</v>
      </c>
      <c r="AD28" s="7">
        <f t="shared" si="1"/>
        <v>456.31578947368416</v>
      </c>
      <c r="AE28" s="7">
        <f t="shared" si="1"/>
        <v>491.11111111111109</v>
      </c>
    </row>
    <row r="29" spans="1:31" ht="26.25" customHeight="1">
      <c r="A29" s="6" t="s">
        <v>41</v>
      </c>
      <c r="B29" s="6">
        <v>0.3</v>
      </c>
      <c r="C29" s="6">
        <v>0.2</v>
      </c>
      <c r="D29" s="6">
        <v>0.3</v>
      </c>
      <c r="E29" s="6">
        <v>0.2</v>
      </c>
      <c r="F29" s="4">
        <v>0.2</v>
      </c>
      <c r="G29" s="4">
        <v>0.3</v>
      </c>
      <c r="H29" s="4">
        <v>0.6</v>
      </c>
      <c r="I29" s="4">
        <v>0.2</v>
      </c>
      <c r="J29" s="4">
        <v>0.2</v>
      </c>
      <c r="K29" s="4">
        <v>0.2</v>
      </c>
      <c r="L29" s="4">
        <v>0.2</v>
      </c>
      <c r="M29" s="4">
        <v>0.1</v>
      </c>
      <c r="N29" s="6">
        <v>0.2</v>
      </c>
      <c r="O29" s="6">
        <v>0.2</v>
      </c>
      <c r="P29" s="4">
        <v>0.1</v>
      </c>
      <c r="Q29" s="4">
        <v>0.2</v>
      </c>
      <c r="R29" s="4">
        <v>0.5</v>
      </c>
      <c r="S29" s="4">
        <v>0.2</v>
      </c>
      <c r="T29" s="4">
        <v>0.2</v>
      </c>
      <c r="U29" s="4">
        <v>0.1</v>
      </c>
      <c r="V29" s="7"/>
      <c r="W29" s="7"/>
      <c r="X29" s="7"/>
      <c r="Y29" s="7"/>
      <c r="Z29" s="7">
        <f t="shared" si="1"/>
        <v>85</v>
      </c>
      <c r="AA29" s="7">
        <f t="shared" si="1"/>
        <v>113.33333333333334</v>
      </c>
      <c r="AB29" s="7">
        <f t="shared" si="1"/>
        <v>141.66666666666669</v>
      </c>
      <c r="AC29" s="7">
        <f t="shared" si="1"/>
        <v>170</v>
      </c>
      <c r="AD29" s="7"/>
      <c r="AE29" s="7"/>
    </row>
    <row r="30" spans="1:31" ht="26.25" customHeight="1" thickBot="1">
      <c r="A30" s="8" t="s">
        <v>42</v>
      </c>
      <c r="B30" s="8">
        <f>SUM(B5:B29)</f>
        <v>7835.6999999999989</v>
      </c>
      <c r="C30" s="8">
        <f>SUM(C5:C29)</f>
        <v>7995.2999999999993</v>
      </c>
      <c r="D30" s="8">
        <f>SUM(D5:D29)</f>
        <v>7685.3</v>
      </c>
      <c r="E30" s="8">
        <f>SUM(E5:E29)</f>
        <v>7731.1999999999989</v>
      </c>
      <c r="F30" s="8">
        <f t="shared" ref="F30:R30" si="2">SUM(F5:F29)</f>
        <v>7605.0999999999985</v>
      </c>
      <c r="G30" s="8">
        <f t="shared" si="2"/>
        <v>7799.7000000000007</v>
      </c>
      <c r="H30" s="8">
        <f t="shared" si="2"/>
        <v>7678.5999999999995</v>
      </c>
      <c r="I30" s="8">
        <f t="shared" si="2"/>
        <v>7574.0999999999985</v>
      </c>
      <c r="J30" s="8">
        <f t="shared" si="2"/>
        <v>7561.8</v>
      </c>
      <c r="K30" s="8">
        <f t="shared" si="2"/>
        <v>7349.8000000000011</v>
      </c>
      <c r="L30" s="8">
        <f t="shared" si="2"/>
        <v>4973.0000000000009</v>
      </c>
      <c r="M30" s="8">
        <f t="shared" si="2"/>
        <v>5453.8000000000011</v>
      </c>
      <c r="N30" s="8">
        <f t="shared" si="2"/>
        <v>5270.4000000000005</v>
      </c>
      <c r="O30" s="8">
        <f t="shared" si="2"/>
        <v>5254.7999999999993</v>
      </c>
      <c r="P30" s="8">
        <f t="shared" si="2"/>
        <v>4498.7999999999993</v>
      </c>
      <c r="Q30" s="8">
        <f t="shared" si="2"/>
        <v>6564.0000000000009</v>
      </c>
      <c r="R30" s="8">
        <f t="shared" si="2"/>
        <v>5735.4000000000005</v>
      </c>
      <c r="S30" s="8">
        <f>SUM(S5:S29)</f>
        <v>6308.8</v>
      </c>
      <c r="T30" s="8">
        <f>SUM(T5:T29)</f>
        <v>7155.4999999999982</v>
      </c>
      <c r="U30" s="8">
        <f>SUM(U5:U29)</f>
        <v>5949.5</v>
      </c>
      <c r="V30" s="9">
        <f t="shared" si="1"/>
        <v>107.89208366833853</v>
      </c>
      <c r="W30" s="9">
        <f t="shared" si="1"/>
        <v>115.96137730916918</v>
      </c>
      <c r="X30" s="9">
        <f t="shared" si="1"/>
        <v>116.58204624412841</v>
      </c>
      <c r="Y30" s="9">
        <f t="shared" si="1"/>
        <v>115.546875</v>
      </c>
      <c r="Z30" s="9">
        <f t="shared" si="1"/>
        <v>100.56356918383716</v>
      </c>
      <c r="AA30" s="9">
        <f t="shared" si="1"/>
        <v>143.06704104004001</v>
      </c>
      <c r="AB30" s="9">
        <f t="shared" si="1"/>
        <v>126.97861589352227</v>
      </c>
      <c r="AC30" s="9">
        <f t="shared" si="1"/>
        <v>141.60045417937448</v>
      </c>
      <c r="AD30" s="9">
        <f t="shared" si="1"/>
        <v>160.86579914835087</v>
      </c>
      <c r="AE30" s="9">
        <f t="shared" si="1"/>
        <v>137.61122751639499</v>
      </c>
    </row>
    <row r="31" spans="1: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</sheetData>
  <mergeCells count="7">
    <mergeCell ref="A1:J1"/>
    <mergeCell ref="L1:T1"/>
    <mergeCell ref="V1:AD1"/>
    <mergeCell ref="A3:A4"/>
    <mergeCell ref="B3:K3"/>
    <mergeCell ref="L3:U3"/>
    <mergeCell ref="V3:AE3"/>
  </mergeCells>
  <printOptions horizontalCentered="1"/>
  <pageMargins left="0.5" right="0.5" top="0.75" bottom="0" header="0.5" footer="0.5"/>
  <pageSetup paperSize="9" scale="69" orientation="landscape" r:id="rId1"/>
  <headerFooter alignWithMargins="0"/>
  <colBreaks count="2" manualBreakCount="2">
    <brk id="11" max="29" man="1"/>
    <brk id="2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Cotton</vt:lpstr>
      <vt:lpstr>Cotton!Print_Area</vt:lpstr>
      <vt:lpstr>Cotton!Print_Titles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2014-03-24T06:17:02Z</dcterms:created>
  <dcterms:modified xsi:type="dcterms:W3CDTF">2014-03-25T06:08:20Z</dcterms:modified>
</cp:coreProperties>
</file>