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garlic" sheetId="1" r:id="rId1"/>
  </sheets>
  <externalReferences>
    <externalReference r:id="rId4"/>
  </externalReferences>
  <definedNames>
    <definedName name="_xlnm.Print_Area" localSheetId="0">'garlic'!$A$1:$AK$26</definedName>
    <definedName name="_xlnm.Print_Titles" localSheetId="0">'garlic'!$A:$A</definedName>
  </definedNames>
  <calcPr fullCalcOnLoad="1"/>
</workbook>
</file>

<file path=xl/sharedStrings.xml><?xml version="1.0" encoding="utf-8"?>
<sst xmlns="http://schemas.openxmlformats.org/spreadsheetml/2006/main" count="66" uniqueCount="41">
  <si>
    <r>
      <t xml:space="preserve">Estimates of Area of </t>
    </r>
    <r>
      <rPr>
        <b/>
        <sz val="12"/>
        <rFont val="Arial"/>
        <family val="2"/>
      </rPr>
      <t>Garlic</t>
    </r>
  </si>
  <si>
    <r>
      <t xml:space="preserve">Estimates of  Production  of </t>
    </r>
    <r>
      <rPr>
        <b/>
        <sz val="12"/>
        <rFont val="Arial"/>
        <family val="2"/>
      </rPr>
      <t>Garlic</t>
    </r>
  </si>
  <si>
    <r>
      <t xml:space="preserve">Estimates of  Yield of </t>
    </r>
    <r>
      <rPr>
        <b/>
        <sz val="12"/>
        <rFont val="Arial"/>
        <family val="2"/>
      </rPr>
      <t>Garlic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</si>
  <si>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</si>
  <si>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</si>
  <si>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</si>
  <si>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</si>
  <si>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</si>
  <si>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</si>
  <si>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</si>
  <si>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</si>
  <si>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</si>
  <si>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</si>
  <si>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</si>
  <si>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</si>
  <si>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</si>
  <si>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</si>
  <si>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</si>
  <si>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</si>
  <si>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Bihar</t>
  </si>
  <si>
    <t>Chhattisgarh</t>
  </si>
  <si>
    <t>Gujarat</t>
  </si>
  <si>
    <t>Haryana</t>
  </si>
  <si>
    <t>Himachal Pradesh</t>
  </si>
  <si>
    <t>Jammu &amp; Kashmir</t>
  </si>
  <si>
    <t>Neg.</t>
  </si>
  <si>
    <t>Karnataka</t>
  </si>
  <si>
    <t>Kerala</t>
  </si>
  <si>
    <t>Madhya Pradesh</t>
  </si>
  <si>
    <t>Maharashtra</t>
  </si>
  <si>
    <t>Meghalaya</t>
  </si>
  <si>
    <t>Mizoram</t>
  </si>
  <si>
    <t>Nagaland</t>
  </si>
  <si>
    <t>Orissa</t>
  </si>
  <si>
    <t>Punjab</t>
  </si>
  <si>
    <t>Rajasthan</t>
  </si>
  <si>
    <t>Tamilnadu</t>
  </si>
  <si>
    <t>Uttar Pradesh</t>
  </si>
  <si>
    <t>Uttarakhand</t>
  </si>
  <si>
    <t>West Bengal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</si>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</sst>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vertical="center"/>
    </xf>
    <xf numFmtId="164" fontId="18" fillId="0" borderId="10" xfId="57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horizontal="right" vertical="center"/>
    </xf>
    <xf numFmtId="1" fontId="18" fillId="0" borderId="10" xfId="0" applyNumberFormat="1" applyFont="1" applyBorder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64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vertical="center"/>
    </xf>
    <xf numFmtId="16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 applyProtection="1">
      <alignment vertical="center"/>
      <protection/>
    </xf>
    <xf numFmtId="164" fontId="18" fillId="0" borderId="11" xfId="57" applyNumberFormat="1" applyFont="1" applyBorder="1" applyAlignment="1">
      <alignment horizontal="right" vertical="center"/>
    </xf>
    <xf numFmtId="2" fontId="18" fillId="0" borderId="11" xfId="57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4" fontId="18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 applyProtection="1">
      <alignment vertical="center"/>
      <protection/>
    </xf>
    <xf numFmtId="2" fontId="18" fillId="0" borderId="12" xfId="0" applyNumberFormat="1" applyFont="1" applyBorder="1" applyAlignment="1">
      <alignment horizontal="right" vertical="center"/>
    </xf>
    <xf numFmtId="2" fontId="18" fillId="0" borderId="12" xfId="0" applyNumberFormat="1" applyFont="1" applyBorder="1" applyAlignment="1">
      <alignment vertical="center"/>
    </xf>
    <xf numFmtId="1" fontId="18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9.140625" defaultRowHeight="12.75"/>
  <cols>
    <col min="1" max="1" width="20.421875" style="2" customWidth="1"/>
    <col min="2" max="37" width="13.28125" style="2" customWidth="1"/>
    <col min="38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7" customFormat="1" ht="30" customHeight="1">
      <c r="A4" s="3"/>
      <c r="B4" s="4" t="s">
        <v>7</v>
      </c>
      <c r="C4" s="4" t="s">
        <v>8</v>
      </c>
      <c r="D4" s="4" t="s">
        <v>9</v>
      </c>
      <c r="E4" s="4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4" t="s">
        <v>7</v>
      </c>
      <c r="O4" s="4" t="s">
        <v>8</v>
      </c>
      <c r="P4" s="4" t="s">
        <v>9</v>
      </c>
      <c r="Q4" s="4" t="s">
        <v>10</v>
      </c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5" t="s">
        <v>18</v>
      </c>
      <c r="Z4" s="4" t="s">
        <v>7</v>
      </c>
      <c r="AA4" s="4" t="s">
        <v>8</v>
      </c>
      <c r="AB4" s="4" t="s">
        <v>9</v>
      </c>
      <c r="AC4" s="6" t="s">
        <v>10</v>
      </c>
      <c r="AD4" s="5" t="s">
        <v>11</v>
      </c>
      <c r="AE4" s="5" t="s">
        <v>12</v>
      </c>
      <c r="AF4" s="5" t="s">
        <v>13</v>
      </c>
      <c r="AG4" s="5" t="s">
        <v>14</v>
      </c>
      <c r="AH4" s="5" t="s">
        <v>15</v>
      </c>
      <c r="AI4" s="5" t="s">
        <v>16</v>
      </c>
      <c r="AJ4" s="5" t="s">
        <v>17</v>
      </c>
      <c r="AK4" s="5" t="s">
        <v>18</v>
      </c>
    </row>
    <row r="5" spans="1:37" s="8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4">
        <v>7</v>
      </c>
      <c r="T5" s="4">
        <v>8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2</v>
      </c>
      <c r="AA5" s="4">
        <v>3</v>
      </c>
      <c r="AB5" s="4">
        <v>4</v>
      </c>
      <c r="AC5" s="4">
        <v>5</v>
      </c>
      <c r="AD5" s="4">
        <v>6</v>
      </c>
      <c r="AE5" s="4">
        <v>7</v>
      </c>
      <c r="AF5" s="4">
        <v>8</v>
      </c>
      <c r="AG5" s="4">
        <v>12</v>
      </c>
      <c r="AH5" s="4">
        <v>13</v>
      </c>
      <c r="AI5" s="4">
        <v>14</v>
      </c>
      <c r="AJ5" s="4">
        <v>15</v>
      </c>
      <c r="AK5" s="4">
        <v>16</v>
      </c>
    </row>
    <row r="6" spans="1:37" ht="30" customHeight="1">
      <c r="A6" s="9" t="s">
        <v>19</v>
      </c>
      <c r="B6" s="10">
        <v>2.9</v>
      </c>
      <c r="C6" s="10">
        <v>3.1</v>
      </c>
      <c r="D6" s="11">
        <v>2.9</v>
      </c>
      <c r="E6" s="10">
        <v>3.4</v>
      </c>
      <c r="F6" s="10">
        <v>2.6</v>
      </c>
      <c r="G6" s="10">
        <v>2</v>
      </c>
      <c r="H6" s="10">
        <v>2.2</v>
      </c>
      <c r="I6" s="12">
        <v>2.4</v>
      </c>
      <c r="J6" s="13">
        <v>2.5</v>
      </c>
      <c r="K6" s="13">
        <v>2.8</v>
      </c>
      <c r="L6" s="12">
        <v>2.4</v>
      </c>
      <c r="M6" s="12">
        <v>2.5</v>
      </c>
      <c r="N6" s="10">
        <v>4.4</v>
      </c>
      <c r="O6" s="10">
        <v>4.1</v>
      </c>
      <c r="P6" s="11">
        <v>4.3</v>
      </c>
      <c r="Q6" s="10">
        <v>4.8</v>
      </c>
      <c r="R6" s="10">
        <v>3.6</v>
      </c>
      <c r="S6" s="10">
        <v>3</v>
      </c>
      <c r="T6" s="14">
        <v>3.3</v>
      </c>
      <c r="U6" s="15">
        <v>3.6</v>
      </c>
      <c r="V6" s="13">
        <v>3.7</v>
      </c>
      <c r="W6" s="13">
        <v>4.1</v>
      </c>
      <c r="X6" s="12">
        <v>3.8</v>
      </c>
      <c r="Y6" s="12">
        <v>3.9</v>
      </c>
      <c r="Z6" s="16">
        <f aca="true" t="shared" si="0" ref="Z6:AK26">N6/B6*1000</f>
        <v>1517.2413793103449</v>
      </c>
      <c r="AA6" s="16">
        <f t="shared" si="0"/>
        <v>1322.5806451612902</v>
      </c>
      <c r="AB6" s="16">
        <f t="shared" si="0"/>
        <v>1482.7586206896553</v>
      </c>
      <c r="AC6" s="16">
        <f t="shared" si="0"/>
        <v>1411.764705882353</v>
      </c>
      <c r="AD6" s="16">
        <f t="shared" si="0"/>
        <v>1384.6153846153845</v>
      </c>
      <c r="AE6" s="16">
        <f t="shared" si="0"/>
        <v>1500</v>
      </c>
      <c r="AF6" s="16">
        <f t="shared" si="0"/>
        <v>1499.9999999999998</v>
      </c>
      <c r="AG6" s="16">
        <f>U6/I6*1000</f>
        <v>1500</v>
      </c>
      <c r="AH6" s="16">
        <f>V6/J6*1000</f>
        <v>1480</v>
      </c>
      <c r="AI6" s="16">
        <f>W6/K6*1000</f>
        <v>1464.2857142857142</v>
      </c>
      <c r="AJ6" s="16">
        <f>X6/L6*1000</f>
        <v>1583.3333333333333</v>
      </c>
      <c r="AK6" s="16">
        <f>Y6/M6*1000</f>
        <v>1560</v>
      </c>
    </row>
    <row r="7" spans="1:37" ht="30" customHeight="1">
      <c r="A7" s="9" t="s">
        <v>20</v>
      </c>
      <c r="B7" s="10"/>
      <c r="C7" s="10"/>
      <c r="D7" s="11"/>
      <c r="E7" s="10"/>
      <c r="F7" s="10">
        <v>0.8</v>
      </c>
      <c r="G7" s="10">
        <v>0.8</v>
      </c>
      <c r="H7" s="17">
        <v>0.8</v>
      </c>
      <c r="I7" s="18">
        <v>0.9</v>
      </c>
      <c r="J7" s="13">
        <v>0.9</v>
      </c>
      <c r="K7" s="13">
        <v>0.9</v>
      </c>
      <c r="L7" s="12">
        <v>0.9</v>
      </c>
      <c r="M7" s="12">
        <v>0.9</v>
      </c>
      <c r="N7" s="10"/>
      <c r="O7" s="10"/>
      <c r="P7" s="19"/>
      <c r="Q7" s="10"/>
      <c r="R7" s="10">
        <v>2</v>
      </c>
      <c r="S7" s="10">
        <v>2.2</v>
      </c>
      <c r="T7" s="14">
        <v>2.3</v>
      </c>
      <c r="U7" s="15">
        <v>2.6</v>
      </c>
      <c r="V7" s="13">
        <v>2.4</v>
      </c>
      <c r="W7" s="13">
        <v>2.5</v>
      </c>
      <c r="X7" s="12">
        <v>2.7</v>
      </c>
      <c r="Y7" s="12">
        <v>2.5</v>
      </c>
      <c r="Z7" s="16"/>
      <c r="AA7" s="16"/>
      <c r="AB7" s="16"/>
      <c r="AC7" s="16"/>
      <c r="AD7" s="16">
        <f t="shared" si="0"/>
        <v>2500</v>
      </c>
      <c r="AE7" s="16">
        <f t="shared" si="0"/>
        <v>2750</v>
      </c>
      <c r="AF7" s="16">
        <f t="shared" si="0"/>
        <v>2874.9999999999995</v>
      </c>
      <c r="AG7" s="16">
        <f t="shared" si="0"/>
        <v>2888.8888888888887</v>
      </c>
      <c r="AH7" s="16">
        <f t="shared" si="0"/>
        <v>2666.6666666666665</v>
      </c>
      <c r="AI7" s="16">
        <f t="shared" si="0"/>
        <v>2777.777777777778</v>
      </c>
      <c r="AJ7" s="16">
        <f t="shared" si="0"/>
        <v>3000</v>
      </c>
      <c r="AK7" s="16">
        <f t="shared" si="0"/>
        <v>2777.777777777778</v>
      </c>
    </row>
    <row r="8" spans="1:37" ht="30" customHeight="1">
      <c r="A8" s="9" t="s">
        <v>21</v>
      </c>
      <c r="B8" s="10">
        <v>16.1</v>
      </c>
      <c r="C8" s="10">
        <v>20.2</v>
      </c>
      <c r="D8" s="11">
        <v>28.3</v>
      </c>
      <c r="E8" s="10">
        <v>8.8</v>
      </c>
      <c r="F8" s="10">
        <v>2.5</v>
      </c>
      <c r="G8" s="10">
        <v>9.3</v>
      </c>
      <c r="H8" s="10">
        <v>8.5</v>
      </c>
      <c r="I8" s="12">
        <v>27.1</v>
      </c>
      <c r="J8" s="13">
        <v>25.9</v>
      </c>
      <c r="K8" s="13">
        <v>25.9</v>
      </c>
      <c r="L8" s="12">
        <v>32</v>
      </c>
      <c r="M8" s="12">
        <v>44.6</v>
      </c>
      <c r="N8" s="10">
        <v>102</v>
      </c>
      <c r="O8" s="10">
        <v>134.2</v>
      </c>
      <c r="P8" s="11">
        <v>198.9</v>
      </c>
      <c r="Q8" s="10">
        <v>45.1</v>
      </c>
      <c r="R8" s="10">
        <v>13.3</v>
      </c>
      <c r="S8" s="10">
        <v>57.6</v>
      </c>
      <c r="T8" s="14">
        <v>46.4</v>
      </c>
      <c r="U8" s="15">
        <v>190.8</v>
      </c>
      <c r="V8" s="13">
        <v>158.4</v>
      </c>
      <c r="W8" s="13">
        <v>158.4</v>
      </c>
      <c r="X8" s="12">
        <v>211.3</v>
      </c>
      <c r="Y8" s="12">
        <v>317.5</v>
      </c>
      <c r="Z8" s="16">
        <f t="shared" si="0"/>
        <v>6335.403726708074</v>
      </c>
      <c r="AA8" s="16">
        <f t="shared" si="0"/>
        <v>6643.564356435643</v>
      </c>
      <c r="AB8" s="16">
        <f t="shared" si="0"/>
        <v>7028.26855123675</v>
      </c>
      <c r="AC8" s="16">
        <f t="shared" si="0"/>
        <v>5125</v>
      </c>
      <c r="AD8" s="16">
        <f t="shared" si="0"/>
        <v>5320</v>
      </c>
      <c r="AE8" s="16">
        <f t="shared" si="0"/>
        <v>6193.548387096774</v>
      </c>
      <c r="AF8" s="16">
        <f t="shared" si="0"/>
        <v>5458.823529411765</v>
      </c>
      <c r="AG8" s="16">
        <f t="shared" si="0"/>
        <v>7040.590405904059</v>
      </c>
      <c r="AH8" s="16">
        <f t="shared" si="0"/>
        <v>6115.8301158301165</v>
      </c>
      <c r="AI8" s="16">
        <f t="shared" si="0"/>
        <v>6115.8301158301165</v>
      </c>
      <c r="AJ8" s="16">
        <f t="shared" si="0"/>
        <v>6603.125</v>
      </c>
      <c r="AK8" s="16">
        <f t="shared" si="0"/>
        <v>7118.834080717488</v>
      </c>
    </row>
    <row r="9" spans="1:37" ht="30" customHeight="1">
      <c r="A9" s="9" t="s">
        <v>22</v>
      </c>
      <c r="B9" s="10">
        <v>0.6</v>
      </c>
      <c r="C9" s="10">
        <v>0.5</v>
      </c>
      <c r="D9" s="11">
        <v>0.6</v>
      </c>
      <c r="E9" s="10">
        <v>0.5</v>
      </c>
      <c r="F9" s="10">
        <v>0.5</v>
      </c>
      <c r="G9" s="10">
        <v>0.8</v>
      </c>
      <c r="H9" s="10">
        <v>2.2</v>
      </c>
      <c r="I9" s="12">
        <v>1</v>
      </c>
      <c r="J9" s="13">
        <v>1</v>
      </c>
      <c r="K9" s="13">
        <v>2.9</v>
      </c>
      <c r="L9" s="12">
        <v>1.66</v>
      </c>
      <c r="M9" s="12">
        <v>2.42</v>
      </c>
      <c r="N9" s="10">
        <v>7.4</v>
      </c>
      <c r="O9" s="10">
        <v>6.2</v>
      </c>
      <c r="P9" s="11">
        <v>4.4</v>
      </c>
      <c r="Q9" s="10">
        <v>4.1</v>
      </c>
      <c r="R9" s="10">
        <v>4</v>
      </c>
      <c r="S9" s="10">
        <v>7.3</v>
      </c>
      <c r="T9" s="14">
        <v>18.9</v>
      </c>
      <c r="U9" s="15">
        <v>8.9</v>
      </c>
      <c r="V9" s="13">
        <v>8.9</v>
      </c>
      <c r="W9" s="13">
        <v>22.5</v>
      </c>
      <c r="X9" s="12">
        <v>22.96</v>
      </c>
      <c r="Y9" s="12">
        <v>13.37</v>
      </c>
      <c r="Z9" s="16">
        <f t="shared" si="0"/>
        <v>12333.333333333334</v>
      </c>
      <c r="AA9" s="16">
        <f t="shared" si="0"/>
        <v>12400</v>
      </c>
      <c r="AB9" s="16">
        <f t="shared" si="0"/>
        <v>7333.333333333334</v>
      </c>
      <c r="AC9" s="16">
        <f t="shared" si="0"/>
        <v>8200</v>
      </c>
      <c r="AD9" s="16">
        <f t="shared" si="0"/>
        <v>8000</v>
      </c>
      <c r="AE9" s="16">
        <f t="shared" si="0"/>
        <v>9125</v>
      </c>
      <c r="AF9" s="16">
        <f t="shared" si="0"/>
        <v>8590.90909090909</v>
      </c>
      <c r="AG9" s="16">
        <f t="shared" si="0"/>
        <v>8900</v>
      </c>
      <c r="AH9" s="16">
        <f t="shared" si="0"/>
        <v>8900</v>
      </c>
      <c r="AI9" s="16">
        <f t="shared" si="0"/>
        <v>7758.620689655173</v>
      </c>
      <c r="AJ9" s="16">
        <f t="shared" si="0"/>
        <v>13831.32530120482</v>
      </c>
      <c r="AK9" s="16">
        <f t="shared" si="0"/>
        <v>5524.793388429752</v>
      </c>
    </row>
    <row r="10" spans="1:37" ht="30" customHeight="1">
      <c r="A10" s="9" t="s">
        <v>23</v>
      </c>
      <c r="B10" s="10"/>
      <c r="C10" s="10"/>
      <c r="D10" s="11"/>
      <c r="E10" s="10"/>
      <c r="F10" s="10"/>
      <c r="G10" s="10"/>
      <c r="H10" s="10"/>
      <c r="I10" s="12"/>
      <c r="J10" s="13"/>
      <c r="K10" s="13"/>
      <c r="L10" s="12">
        <v>2.9</v>
      </c>
      <c r="M10" s="12">
        <v>4.3</v>
      </c>
      <c r="N10" s="10"/>
      <c r="O10" s="10"/>
      <c r="P10" s="11"/>
      <c r="Q10" s="10"/>
      <c r="R10" s="10"/>
      <c r="S10" s="10"/>
      <c r="T10" s="14"/>
      <c r="U10" s="15"/>
      <c r="V10" s="13"/>
      <c r="W10" s="13"/>
      <c r="X10" s="12">
        <v>2.5</v>
      </c>
      <c r="Y10" s="12">
        <v>5.5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>
        <f t="shared" si="0"/>
        <v>862.0689655172414</v>
      </c>
      <c r="AK10" s="16"/>
    </row>
    <row r="11" spans="1:37" ht="30" customHeight="1">
      <c r="A11" s="9" t="s">
        <v>24</v>
      </c>
      <c r="B11" s="10" t="s">
        <v>25</v>
      </c>
      <c r="C11" s="10">
        <v>0.4</v>
      </c>
      <c r="D11" s="19">
        <v>0.5</v>
      </c>
      <c r="E11" s="10">
        <v>0.5</v>
      </c>
      <c r="F11" s="10">
        <v>0.2</v>
      </c>
      <c r="G11" s="10">
        <v>0.3</v>
      </c>
      <c r="H11" s="10">
        <v>0.4</v>
      </c>
      <c r="I11" s="12">
        <v>0.4</v>
      </c>
      <c r="J11" s="13">
        <v>0.4</v>
      </c>
      <c r="K11" s="13">
        <v>0</v>
      </c>
      <c r="L11" s="12">
        <v>0</v>
      </c>
      <c r="M11" s="12">
        <v>0.7</v>
      </c>
      <c r="N11" s="10" t="s">
        <v>25</v>
      </c>
      <c r="O11" s="10">
        <v>0.4</v>
      </c>
      <c r="P11" s="10">
        <v>0.4</v>
      </c>
      <c r="Q11" s="10">
        <v>0.4</v>
      </c>
      <c r="R11" s="10">
        <v>0</v>
      </c>
      <c r="S11" s="10">
        <v>2.4</v>
      </c>
      <c r="T11" s="14">
        <v>0.3</v>
      </c>
      <c r="U11" s="15">
        <v>0.3</v>
      </c>
      <c r="V11" s="13">
        <v>0.3</v>
      </c>
      <c r="W11" s="13">
        <v>0.3</v>
      </c>
      <c r="X11" s="12">
        <v>0</v>
      </c>
      <c r="Y11" s="12">
        <v>0.6</v>
      </c>
      <c r="Z11" s="16"/>
      <c r="AA11" s="16">
        <f t="shared" si="0"/>
        <v>1000</v>
      </c>
      <c r="AB11" s="16">
        <f t="shared" si="0"/>
        <v>800</v>
      </c>
      <c r="AC11" s="16">
        <f t="shared" si="0"/>
        <v>800</v>
      </c>
      <c r="AD11" s="16">
        <f t="shared" si="0"/>
        <v>0</v>
      </c>
      <c r="AE11" s="16">
        <f t="shared" si="0"/>
        <v>8000</v>
      </c>
      <c r="AF11" s="16">
        <f t="shared" si="0"/>
        <v>749.9999999999999</v>
      </c>
      <c r="AG11" s="16">
        <f t="shared" si="0"/>
        <v>749.9999999999999</v>
      </c>
      <c r="AH11" s="16">
        <f t="shared" si="0"/>
        <v>749.9999999999999</v>
      </c>
      <c r="AI11" s="16"/>
      <c r="AJ11" s="16"/>
      <c r="AK11" s="16">
        <f t="shared" si="0"/>
        <v>857.1428571428572</v>
      </c>
    </row>
    <row r="12" spans="1:37" ht="30" customHeight="1">
      <c r="A12" s="9" t="s">
        <v>26</v>
      </c>
      <c r="B12" s="10">
        <v>4.7</v>
      </c>
      <c r="C12" s="10">
        <v>5.1</v>
      </c>
      <c r="D12" s="19">
        <v>3.6</v>
      </c>
      <c r="E12" s="10">
        <v>4.9</v>
      </c>
      <c r="F12" s="10">
        <v>6</v>
      </c>
      <c r="G12" s="10">
        <v>4.3</v>
      </c>
      <c r="H12" s="10">
        <v>5.3</v>
      </c>
      <c r="I12" s="12">
        <v>4</v>
      </c>
      <c r="J12" s="13">
        <v>5.1</v>
      </c>
      <c r="K12" s="13">
        <v>4.9</v>
      </c>
      <c r="L12" s="12">
        <v>7</v>
      </c>
      <c r="M12" s="12">
        <v>6</v>
      </c>
      <c r="N12" s="10">
        <v>3.7</v>
      </c>
      <c r="O12" s="10">
        <v>3.8</v>
      </c>
      <c r="P12" s="11">
        <v>3</v>
      </c>
      <c r="Q12" s="10">
        <v>3.6</v>
      </c>
      <c r="R12" s="10">
        <v>4.2</v>
      </c>
      <c r="S12" s="10">
        <v>3.3</v>
      </c>
      <c r="T12" s="14">
        <v>4</v>
      </c>
      <c r="U12" s="15">
        <v>2.9</v>
      </c>
      <c r="V12" s="13">
        <v>3.5</v>
      </c>
      <c r="W12" s="13">
        <v>3.5</v>
      </c>
      <c r="X12" s="12">
        <v>4</v>
      </c>
      <c r="Y12" s="12">
        <v>4</v>
      </c>
      <c r="Z12" s="16">
        <f t="shared" si="0"/>
        <v>787.2340425531916</v>
      </c>
      <c r="AA12" s="16">
        <f t="shared" si="0"/>
        <v>745.0980392156863</v>
      </c>
      <c r="AB12" s="16">
        <f t="shared" si="0"/>
        <v>833.3333333333333</v>
      </c>
      <c r="AC12" s="16">
        <f t="shared" si="0"/>
        <v>734.6938775510204</v>
      </c>
      <c r="AD12" s="16">
        <f t="shared" si="0"/>
        <v>700.0000000000001</v>
      </c>
      <c r="AE12" s="16">
        <f t="shared" si="0"/>
        <v>767.4418604651163</v>
      </c>
      <c r="AF12" s="16">
        <f t="shared" si="0"/>
        <v>754.7169811320755</v>
      </c>
      <c r="AG12" s="16">
        <f t="shared" si="0"/>
        <v>725</v>
      </c>
      <c r="AH12" s="16">
        <f t="shared" si="0"/>
        <v>686.2745098039215</v>
      </c>
      <c r="AI12" s="16">
        <f t="shared" si="0"/>
        <v>714.2857142857142</v>
      </c>
      <c r="AJ12" s="16">
        <f t="shared" si="0"/>
        <v>571.4285714285714</v>
      </c>
      <c r="AK12" s="16">
        <f t="shared" si="0"/>
        <v>666.6666666666666</v>
      </c>
    </row>
    <row r="13" spans="1:37" ht="30" customHeight="1">
      <c r="A13" s="9" t="s">
        <v>27</v>
      </c>
      <c r="B13" s="10"/>
      <c r="C13" s="10"/>
      <c r="D13" s="19"/>
      <c r="E13" s="10"/>
      <c r="F13" s="10"/>
      <c r="G13" s="10"/>
      <c r="H13" s="10"/>
      <c r="I13" s="12"/>
      <c r="J13" s="13"/>
      <c r="K13" s="13"/>
      <c r="L13" s="12">
        <v>0.2</v>
      </c>
      <c r="M13" s="12">
        <v>0.4</v>
      </c>
      <c r="N13" s="10"/>
      <c r="O13" s="10"/>
      <c r="P13" s="11"/>
      <c r="Q13" s="10"/>
      <c r="R13" s="10"/>
      <c r="S13" s="10"/>
      <c r="T13" s="14"/>
      <c r="U13" s="15"/>
      <c r="V13" s="13"/>
      <c r="W13" s="13"/>
      <c r="X13" s="12">
        <v>3.8</v>
      </c>
      <c r="Y13" s="12">
        <v>6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>
        <f t="shared" si="0"/>
        <v>18999.999999999996</v>
      </c>
      <c r="AK13" s="16"/>
    </row>
    <row r="14" spans="1:37" ht="30" customHeight="1">
      <c r="A14" s="9" t="s">
        <v>28</v>
      </c>
      <c r="B14" s="10">
        <v>34</v>
      </c>
      <c r="C14" s="10">
        <v>37.1</v>
      </c>
      <c r="D14" s="11">
        <v>40.3</v>
      </c>
      <c r="E14" s="10">
        <v>54.6</v>
      </c>
      <c r="F14" s="10">
        <v>17.6</v>
      </c>
      <c r="G14" s="10">
        <v>22.7</v>
      </c>
      <c r="H14" s="10">
        <v>22.7</v>
      </c>
      <c r="I14" s="12">
        <v>33.2</v>
      </c>
      <c r="J14" s="13">
        <v>41.8</v>
      </c>
      <c r="K14" s="13">
        <v>36.9</v>
      </c>
      <c r="L14" s="12">
        <v>41.74</v>
      </c>
      <c r="M14" s="12">
        <v>48.59</v>
      </c>
      <c r="N14" s="10">
        <v>155.8</v>
      </c>
      <c r="O14" s="10">
        <v>165.9</v>
      </c>
      <c r="P14" s="11">
        <v>188.2</v>
      </c>
      <c r="Q14" s="10">
        <v>266.6</v>
      </c>
      <c r="R14" s="10">
        <v>61</v>
      </c>
      <c r="S14" s="10">
        <v>85.6</v>
      </c>
      <c r="T14" s="14">
        <v>76.6</v>
      </c>
      <c r="U14" s="15">
        <v>137.9</v>
      </c>
      <c r="V14" s="13">
        <v>175.2</v>
      </c>
      <c r="W14" s="13">
        <v>138.7</v>
      </c>
      <c r="X14" s="12">
        <v>182.5</v>
      </c>
      <c r="Y14" s="12">
        <v>202</v>
      </c>
      <c r="Z14" s="16">
        <f t="shared" si="0"/>
        <v>4582.352941176471</v>
      </c>
      <c r="AA14" s="16">
        <f t="shared" si="0"/>
        <v>4471.698113207547</v>
      </c>
      <c r="AB14" s="16">
        <f t="shared" si="0"/>
        <v>4669.975186104219</v>
      </c>
      <c r="AC14" s="16">
        <f t="shared" si="0"/>
        <v>4882.783882783883</v>
      </c>
      <c r="AD14" s="16">
        <f t="shared" si="0"/>
        <v>3465.909090909091</v>
      </c>
      <c r="AE14" s="16">
        <f t="shared" si="0"/>
        <v>3770.925110132159</v>
      </c>
      <c r="AF14" s="16">
        <f t="shared" si="0"/>
        <v>3374.4493392070485</v>
      </c>
      <c r="AG14" s="16">
        <f t="shared" si="0"/>
        <v>4153.614457831325</v>
      </c>
      <c r="AH14" s="16">
        <f t="shared" si="0"/>
        <v>4191.387559808612</v>
      </c>
      <c r="AI14" s="16">
        <f t="shared" si="0"/>
        <v>3758.8075880758806</v>
      </c>
      <c r="AJ14" s="16">
        <f t="shared" si="0"/>
        <v>4372.304743651174</v>
      </c>
      <c r="AK14" s="16">
        <f t="shared" si="0"/>
        <v>4157.233998765178</v>
      </c>
    </row>
    <row r="15" spans="1:37" ht="30" customHeight="1">
      <c r="A15" s="9" t="s">
        <v>29</v>
      </c>
      <c r="B15" s="10">
        <v>6.5</v>
      </c>
      <c r="C15" s="10">
        <v>6.5</v>
      </c>
      <c r="D15" s="19">
        <v>7</v>
      </c>
      <c r="E15" s="10">
        <v>6.7</v>
      </c>
      <c r="F15" s="10">
        <v>7</v>
      </c>
      <c r="G15" s="10">
        <v>6.6</v>
      </c>
      <c r="H15" s="17">
        <v>7</v>
      </c>
      <c r="I15" s="18">
        <v>7</v>
      </c>
      <c r="J15" s="13">
        <v>5.6</v>
      </c>
      <c r="K15" s="13">
        <v>7</v>
      </c>
      <c r="L15" s="12">
        <v>6</v>
      </c>
      <c r="M15" s="12">
        <v>6</v>
      </c>
      <c r="N15" s="10">
        <v>44.6</v>
      </c>
      <c r="O15" s="10">
        <v>43.6</v>
      </c>
      <c r="P15" s="11">
        <v>46.9</v>
      </c>
      <c r="Q15" s="10">
        <v>45.1</v>
      </c>
      <c r="R15" s="10">
        <v>44</v>
      </c>
      <c r="S15" s="10">
        <v>36.7</v>
      </c>
      <c r="T15" s="14">
        <v>44</v>
      </c>
      <c r="U15" s="15">
        <v>46</v>
      </c>
      <c r="V15" s="13">
        <v>29.5</v>
      </c>
      <c r="W15" s="13">
        <v>45</v>
      </c>
      <c r="X15" s="12">
        <v>43</v>
      </c>
      <c r="Y15" s="12">
        <v>44</v>
      </c>
      <c r="Z15" s="16">
        <f t="shared" si="0"/>
        <v>6861.538461538462</v>
      </c>
      <c r="AA15" s="16">
        <f t="shared" si="0"/>
        <v>6707.692307692308</v>
      </c>
      <c r="AB15" s="16">
        <f t="shared" si="0"/>
        <v>6700</v>
      </c>
      <c r="AC15" s="16">
        <f t="shared" si="0"/>
        <v>6731.3432835820895</v>
      </c>
      <c r="AD15" s="16">
        <f t="shared" si="0"/>
        <v>6285.714285714285</v>
      </c>
      <c r="AE15" s="16">
        <f t="shared" si="0"/>
        <v>5560.606060606062</v>
      </c>
      <c r="AF15" s="16">
        <f t="shared" si="0"/>
        <v>6285.714285714285</v>
      </c>
      <c r="AG15" s="16">
        <f t="shared" si="0"/>
        <v>6571.428571428572</v>
      </c>
      <c r="AH15" s="16">
        <f t="shared" si="0"/>
        <v>5267.857142857143</v>
      </c>
      <c r="AI15" s="16">
        <f t="shared" si="0"/>
        <v>6428.571428571428</v>
      </c>
      <c r="AJ15" s="16">
        <f t="shared" si="0"/>
        <v>7166.666666666667</v>
      </c>
      <c r="AK15" s="16">
        <f t="shared" si="0"/>
        <v>7333.333333333333</v>
      </c>
    </row>
    <row r="16" spans="1:37" ht="30" customHeight="1">
      <c r="A16" s="9" t="s">
        <v>30</v>
      </c>
      <c r="B16" s="10"/>
      <c r="C16" s="10"/>
      <c r="D16" s="19"/>
      <c r="E16" s="10"/>
      <c r="F16" s="10"/>
      <c r="G16" s="10"/>
      <c r="H16" s="17"/>
      <c r="I16" s="18"/>
      <c r="J16" s="13"/>
      <c r="K16" s="13"/>
      <c r="L16" s="12"/>
      <c r="M16" s="12">
        <v>0.4</v>
      </c>
      <c r="N16" s="10"/>
      <c r="O16" s="10"/>
      <c r="P16" s="11"/>
      <c r="Q16" s="10"/>
      <c r="R16" s="10"/>
      <c r="S16" s="10"/>
      <c r="T16" s="14"/>
      <c r="U16" s="15"/>
      <c r="V16" s="13"/>
      <c r="W16" s="13"/>
      <c r="X16" s="12"/>
      <c r="Y16" s="12">
        <v>1.2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30" customHeight="1">
      <c r="A17" s="9" t="s">
        <v>31</v>
      </c>
      <c r="B17" s="10"/>
      <c r="C17" s="10"/>
      <c r="D17" s="19"/>
      <c r="E17" s="10"/>
      <c r="F17" s="10"/>
      <c r="G17" s="10">
        <v>1.3</v>
      </c>
      <c r="H17" s="17">
        <v>1.3</v>
      </c>
      <c r="I17" s="18">
        <v>1.3</v>
      </c>
      <c r="J17" s="13">
        <v>1.3</v>
      </c>
      <c r="K17" s="13">
        <v>1.3</v>
      </c>
      <c r="L17" s="12">
        <v>1.3</v>
      </c>
      <c r="M17" s="12">
        <v>1.3</v>
      </c>
      <c r="N17" s="10"/>
      <c r="O17" s="10"/>
      <c r="P17" s="10"/>
      <c r="Q17" s="10"/>
      <c r="R17" s="10"/>
      <c r="S17" s="10">
        <v>5.6</v>
      </c>
      <c r="T17" s="14">
        <v>5.6</v>
      </c>
      <c r="U17" s="18">
        <v>5.6</v>
      </c>
      <c r="V17" s="13">
        <v>5.6</v>
      </c>
      <c r="W17" s="13">
        <v>5.6</v>
      </c>
      <c r="X17" s="12">
        <v>5.6</v>
      </c>
      <c r="Y17" s="12">
        <v>5.6</v>
      </c>
      <c r="Z17" s="16"/>
      <c r="AA17" s="16"/>
      <c r="AB17" s="16"/>
      <c r="AC17" s="16"/>
      <c r="AD17" s="16"/>
      <c r="AE17" s="16">
        <f t="shared" si="0"/>
        <v>4307.692307692308</v>
      </c>
      <c r="AF17" s="16">
        <f t="shared" si="0"/>
        <v>4307.692307692308</v>
      </c>
      <c r="AG17" s="16">
        <f t="shared" si="0"/>
        <v>4307.692307692308</v>
      </c>
      <c r="AH17" s="16">
        <f t="shared" si="0"/>
        <v>4307.692307692308</v>
      </c>
      <c r="AI17" s="16">
        <f t="shared" si="0"/>
        <v>4307.692307692308</v>
      </c>
      <c r="AJ17" s="16">
        <f t="shared" si="0"/>
        <v>4307.692307692308</v>
      </c>
      <c r="AK17" s="16">
        <f t="shared" si="0"/>
        <v>4307.692307692308</v>
      </c>
    </row>
    <row r="18" spans="1:37" ht="30" customHeight="1">
      <c r="A18" s="9" t="s">
        <v>32</v>
      </c>
      <c r="B18" s="10"/>
      <c r="C18" s="10"/>
      <c r="D18" s="11"/>
      <c r="E18" s="10"/>
      <c r="F18" s="10"/>
      <c r="G18" s="10">
        <v>2</v>
      </c>
      <c r="H18" s="17">
        <v>0.1</v>
      </c>
      <c r="I18" s="18">
        <v>0.1</v>
      </c>
      <c r="J18" s="13">
        <v>0.1</v>
      </c>
      <c r="K18" s="13">
        <v>0.1</v>
      </c>
      <c r="L18" s="12">
        <v>0.1</v>
      </c>
      <c r="M18" s="12">
        <v>0.1</v>
      </c>
      <c r="N18" s="10"/>
      <c r="O18" s="10"/>
      <c r="P18" s="11"/>
      <c r="Q18" s="10"/>
      <c r="R18" s="10"/>
      <c r="S18" s="10">
        <v>12.2</v>
      </c>
      <c r="T18" s="14">
        <v>0.8</v>
      </c>
      <c r="U18" s="15">
        <v>0.1</v>
      </c>
      <c r="V18" s="13">
        <v>0.1</v>
      </c>
      <c r="W18" s="13">
        <v>0.1</v>
      </c>
      <c r="X18" s="12">
        <v>0.2</v>
      </c>
      <c r="Y18" s="12">
        <v>0.2</v>
      </c>
      <c r="Z18" s="16"/>
      <c r="AA18" s="16"/>
      <c r="AB18" s="16"/>
      <c r="AC18" s="16"/>
      <c r="AD18" s="16"/>
      <c r="AE18" s="16">
        <f t="shared" si="0"/>
        <v>6100</v>
      </c>
      <c r="AF18" s="16">
        <f t="shared" si="0"/>
        <v>8000</v>
      </c>
      <c r="AG18" s="16">
        <f t="shared" si="0"/>
        <v>1000</v>
      </c>
      <c r="AH18" s="16">
        <f t="shared" si="0"/>
        <v>1000</v>
      </c>
      <c r="AI18" s="16">
        <f t="shared" si="0"/>
        <v>1000</v>
      </c>
      <c r="AJ18" s="16">
        <f t="shared" si="0"/>
        <v>2000</v>
      </c>
      <c r="AK18" s="16">
        <f t="shared" si="0"/>
        <v>2000</v>
      </c>
    </row>
    <row r="19" spans="1:37" ht="30" customHeight="1">
      <c r="A19" s="9" t="s">
        <v>33</v>
      </c>
      <c r="B19" s="10">
        <v>9.8</v>
      </c>
      <c r="C19" s="10">
        <v>16.4</v>
      </c>
      <c r="D19" s="11">
        <v>20</v>
      </c>
      <c r="E19" s="10">
        <v>17.6</v>
      </c>
      <c r="F19" s="10">
        <v>9</v>
      </c>
      <c r="G19" s="10">
        <v>9</v>
      </c>
      <c r="H19" s="10">
        <v>10.7</v>
      </c>
      <c r="I19" s="12">
        <v>10.9</v>
      </c>
      <c r="J19" s="13">
        <v>11</v>
      </c>
      <c r="K19" s="13">
        <v>11</v>
      </c>
      <c r="L19" s="12">
        <v>11</v>
      </c>
      <c r="M19" s="12">
        <v>11</v>
      </c>
      <c r="N19" s="10">
        <v>38.6</v>
      </c>
      <c r="O19" s="10">
        <v>50.6</v>
      </c>
      <c r="P19" s="11">
        <v>55</v>
      </c>
      <c r="Q19" s="10">
        <v>52.3</v>
      </c>
      <c r="R19" s="10">
        <v>28.3</v>
      </c>
      <c r="S19" s="10">
        <v>28.3</v>
      </c>
      <c r="T19" s="14">
        <v>33.8</v>
      </c>
      <c r="U19" s="15">
        <v>34.3</v>
      </c>
      <c r="V19" s="13">
        <v>34.9</v>
      </c>
      <c r="W19" s="13">
        <v>35.4</v>
      </c>
      <c r="X19" s="12">
        <v>35.5</v>
      </c>
      <c r="Y19" s="12">
        <v>35.5</v>
      </c>
      <c r="Z19" s="16">
        <f t="shared" si="0"/>
        <v>3938.7755102040815</v>
      </c>
      <c r="AA19" s="16">
        <f t="shared" si="0"/>
        <v>3085.365853658537</v>
      </c>
      <c r="AB19" s="16">
        <f t="shared" si="0"/>
        <v>2750</v>
      </c>
      <c r="AC19" s="16">
        <f t="shared" si="0"/>
        <v>2971.5909090909086</v>
      </c>
      <c r="AD19" s="16">
        <f t="shared" si="0"/>
        <v>3144.4444444444443</v>
      </c>
      <c r="AE19" s="16">
        <f t="shared" si="0"/>
        <v>3144.4444444444443</v>
      </c>
      <c r="AF19" s="16">
        <f t="shared" si="0"/>
        <v>3158.878504672897</v>
      </c>
      <c r="AG19" s="16">
        <f t="shared" si="0"/>
        <v>3146.7889908256875</v>
      </c>
      <c r="AH19" s="16">
        <f t="shared" si="0"/>
        <v>3172.7272727272725</v>
      </c>
      <c r="AI19" s="16">
        <f t="shared" si="0"/>
        <v>3218.1818181818185</v>
      </c>
      <c r="AJ19" s="16">
        <f t="shared" si="0"/>
        <v>3227.272727272727</v>
      </c>
      <c r="AK19" s="16">
        <f t="shared" si="0"/>
        <v>3227.272727272727</v>
      </c>
    </row>
    <row r="20" spans="1:37" ht="30" customHeight="1">
      <c r="A20" s="9" t="s">
        <v>34</v>
      </c>
      <c r="B20" s="20">
        <v>0.8</v>
      </c>
      <c r="C20" s="20">
        <v>0.9</v>
      </c>
      <c r="D20" s="19">
        <v>0.1</v>
      </c>
      <c r="E20" s="20">
        <v>1</v>
      </c>
      <c r="F20" s="10">
        <v>0.9</v>
      </c>
      <c r="G20" s="10">
        <v>1.2</v>
      </c>
      <c r="H20" s="10">
        <v>2.2</v>
      </c>
      <c r="I20" s="12">
        <v>1.4</v>
      </c>
      <c r="J20" s="13">
        <v>1.4</v>
      </c>
      <c r="K20" s="13">
        <v>1.4</v>
      </c>
      <c r="L20" s="12">
        <v>1.4</v>
      </c>
      <c r="M20" s="12">
        <v>1.4</v>
      </c>
      <c r="N20" s="20">
        <v>9.7</v>
      </c>
      <c r="O20" s="20">
        <v>10</v>
      </c>
      <c r="P20" s="11">
        <v>1.1</v>
      </c>
      <c r="Q20" s="10">
        <v>12.1</v>
      </c>
      <c r="R20" s="10">
        <v>12.1</v>
      </c>
      <c r="S20" s="10">
        <v>15.2</v>
      </c>
      <c r="T20" s="14">
        <v>27.7</v>
      </c>
      <c r="U20" s="15">
        <v>18</v>
      </c>
      <c r="V20" s="13">
        <v>18</v>
      </c>
      <c r="W20" s="13">
        <v>18</v>
      </c>
      <c r="X20" s="12">
        <v>18</v>
      </c>
      <c r="Y20" s="12">
        <v>18</v>
      </c>
      <c r="Z20" s="16">
        <f t="shared" si="0"/>
        <v>12124.999999999998</v>
      </c>
      <c r="AA20" s="16">
        <f t="shared" si="0"/>
        <v>11111.111111111111</v>
      </c>
      <c r="AB20" s="16">
        <f t="shared" si="0"/>
        <v>11000</v>
      </c>
      <c r="AC20" s="16">
        <f t="shared" si="0"/>
        <v>12100</v>
      </c>
      <c r="AD20" s="16">
        <f t="shared" si="0"/>
        <v>13444.444444444443</v>
      </c>
      <c r="AE20" s="16">
        <f t="shared" si="0"/>
        <v>12666.666666666666</v>
      </c>
      <c r="AF20" s="16">
        <f t="shared" si="0"/>
        <v>12590.90909090909</v>
      </c>
      <c r="AG20" s="16">
        <f t="shared" si="0"/>
        <v>12857.142857142857</v>
      </c>
      <c r="AH20" s="16">
        <f t="shared" si="0"/>
        <v>12857.142857142857</v>
      </c>
      <c r="AI20" s="16">
        <f t="shared" si="0"/>
        <v>12857.142857142857</v>
      </c>
      <c r="AJ20" s="16">
        <f t="shared" si="0"/>
        <v>12857.142857142857</v>
      </c>
      <c r="AK20" s="16">
        <f t="shared" si="0"/>
        <v>12857.142857142857</v>
      </c>
    </row>
    <row r="21" spans="1:37" ht="30" customHeight="1">
      <c r="A21" s="9" t="s">
        <v>35</v>
      </c>
      <c r="B21" s="20">
        <v>10</v>
      </c>
      <c r="C21" s="20">
        <v>9.9</v>
      </c>
      <c r="D21" s="11">
        <v>11.4</v>
      </c>
      <c r="E21" s="20">
        <v>18.4</v>
      </c>
      <c r="F21" s="10">
        <v>11.5</v>
      </c>
      <c r="G21" s="10">
        <v>15.1</v>
      </c>
      <c r="H21" s="10">
        <v>20.9</v>
      </c>
      <c r="I21" s="12">
        <v>22.5</v>
      </c>
      <c r="J21" s="13">
        <v>20.6</v>
      </c>
      <c r="K21" s="13">
        <v>13.4</v>
      </c>
      <c r="L21" s="12">
        <v>18.2</v>
      </c>
      <c r="M21" s="12">
        <v>35.57</v>
      </c>
      <c r="N21" s="20">
        <v>31.6</v>
      </c>
      <c r="O21" s="20">
        <v>30.1</v>
      </c>
      <c r="P21" s="11">
        <v>33.5</v>
      </c>
      <c r="Q21" s="10">
        <v>56.8</v>
      </c>
      <c r="R21" s="10">
        <v>28</v>
      </c>
      <c r="S21" s="10">
        <v>44.1</v>
      </c>
      <c r="T21" s="14">
        <v>75.3</v>
      </c>
      <c r="U21" s="15">
        <v>122.9</v>
      </c>
      <c r="V21" s="13">
        <v>89.6</v>
      </c>
      <c r="W21" s="13">
        <v>48.2</v>
      </c>
      <c r="X21" s="12">
        <v>96.9</v>
      </c>
      <c r="Y21" s="12">
        <v>196.85</v>
      </c>
      <c r="Z21" s="16">
        <f t="shared" si="0"/>
        <v>3160</v>
      </c>
      <c r="AA21" s="16">
        <f t="shared" si="0"/>
        <v>3040.40404040404</v>
      </c>
      <c r="AB21" s="16">
        <f t="shared" si="0"/>
        <v>2938.59649122807</v>
      </c>
      <c r="AC21" s="16">
        <f t="shared" si="0"/>
        <v>3086.9565217391305</v>
      </c>
      <c r="AD21" s="16">
        <f t="shared" si="0"/>
        <v>2434.7826086956525</v>
      </c>
      <c r="AE21" s="16">
        <f t="shared" si="0"/>
        <v>2920.5298013245033</v>
      </c>
      <c r="AF21" s="16">
        <f t="shared" si="0"/>
        <v>3602.8708133971295</v>
      </c>
      <c r="AG21" s="16">
        <f t="shared" si="0"/>
        <v>5462.222222222223</v>
      </c>
      <c r="AH21" s="16">
        <f t="shared" si="0"/>
        <v>4349.514563106796</v>
      </c>
      <c r="AI21" s="16">
        <f t="shared" si="0"/>
        <v>3597.0149253731342</v>
      </c>
      <c r="AJ21" s="16">
        <f t="shared" si="0"/>
        <v>5324.175824175825</v>
      </c>
      <c r="AK21" s="16">
        <f t="shared" si="0"/>
        <v>5534.157998313185</v>
      </c>
    </row>
    <row r="22" spans="1:37" ht="30" customHeight="1">
      <c r="A22" s="9" t="s">
        <v>36</v>
      </c>
      <c r="B22" s="20">
        <v>1.1</v>
      </c>
      <c r="C22" s="20">
        <v>1</v>
      </c>
      <c r="D22" s="19">
        <v>0.6</v>
      </c>
      <c r="E22" s="20">
        <v>0.4</v>
      </c>
      <c r="F22" s="10">
        <v>0.6</v>
      </c>
      <c r="G22" s="10">
        <v>1</v>
      </c>
      <c r="H22" s="10">
        <v>0.6</v>
      </c>
      <c r="I22" s="12">
        <v>0.6</v>
      </c>
      <c r="J22" s="13">
        <v>0.4</v>
      </c>
      <c r="K22" s="13">
        <v>0.3</v>
      </c>
      <c r="L22" s="12">
        <v>0.5</v>
      </c>
      <c r="M22" s="12">
        <v>0.5</v>
      </c>
      <c r="N22" s="20">
        <v>6.8</v>
      </c>
      <c r="O22" s="20">
        <v>5.9</v>
      </c>
      <c r="P22" s="11">
        <v>3.3</v>
      </c>
      <c r="Q22" s="10">
        <v>2.4</v>
      </c>
      <c r="R22" s="10">
        <v>3.5</v>
      </c>
      <c r="S22" s="10">
        <v>3</v>
      </c>
      <c r="T22" s="14">
        <v>3.7</v>
      </c>
      <c r="U22" s="15">
        <v>3.3</v>
      </c>
      <c r="V22" s="13">
        <v>2.6</v>
      </c>
      <c r="W22" s="13">
        <v>2</v>
      </c>
      <c r="X22" s="12">
        <v>3.1</v>
      </c>
      <c r="Y22" s="12">
        <v>3</v>
      </c>
      <c r="Z22" s="16">
        <f t="shared" si="0"/>
        <v>6181.818181818181</v>
      </c>
      <c r="AA22" s="16">
        <f t="shared" si="0"/>
        <v>5900</v>
      </c>
      <c r="AB22" s="16">
        <f t="shared" si="0"/>
        <v>5500</v>
      </c>
      <c r="AC22" s="16">
        <f t="shared" si="0"/>
        <v>5999.999999999999</v>
      </c>
      <c r="AD22" s="16">
        <f t="shared" si="0"/>
        <v>5833.333333333334</v>
      </c>
      <c r="AE22" s="16">
        <f t="shared" si="0"/>
        <v>3000</v>
      </c>
      <c r="AF22" s="16">
        <f t="shared" si="0"/>
        <v>6166.666666666667</v>
      </c>
      <c r="AG22" s="16">
        <f t="shared" si="0"/>
        <v>5500</v>
      </c>
      <c r="AH22" s="16">
        <f t="shared" si="0"/>
        <v>6500</v>
      </c>
      <c r="AI22" s="16">
        <f t="shared" si="0"/>
        <v>6666.666666666667</v>
      </c>
      <c r="AJ22" s="16">
        <f t="shared" si="0"/>
        <v>6200</v>
      </c>
      <c r="AK22" s="16">
        <f t="shared" si="0"/>
        <v>6000</v>
      </c>
    </row>
    <row r="23" spans="1:37" ht="30" customHeight="1">
      <c r="A23" s="21" t="s">
        <v>37</v>
      </c>
      <c r="B23" s="22">
        <v>7.2</v>
      </c>
      <c r="C23" s="22">
        <v>7.1</v>
      </c>
      <c r="D23" s="23">
        <v>7.2</v>
      </c>
      <c r="E23" s="22">
        <v>7</v>
      </c>
      <c r="F23" s="22">
        <v>9.3</v>
      </c>
      <c r="G23" s="22">
        <v>15.1</v>
      </c>
      <c r="H23" s="22">
        <v>26.1</v>
      </c>
      <c r="I23" s="24">
        <v>26.1</v>
      </c>
      <c r="J23" s="25">
        <v>26.1</v>
      </c>
      <c r="K23" s="25">
        <v>26.1</v>
      </c>
      <c r="L23" s="24">
        <v>31.9</v>
      </c>
      <c r="M23" s="24">
        <v>34</v>
      </c>
      <c r="N23" s="22">
        <v>32.2</v>
      </c>
      <c r="O23" s="22">
        <v>28</v>
      </c>
      <c r="P23" s="26">
        <v>30.6</v>
      </c>
      <c r="Q23" s="22">
        <v>30</v>
      </c>
      <c r="R23" s="22">
        <v>41.9</v>
      </c>
      <c r="S23" s="22">
        <v>78.6</v>
      </c>
      <c r="T23" s="27">
        <v>113.9</v>
      </c>
      <c r="U23" s="28">
        <v>113.9</v>
      </c>
      <c r="V23" s="25">
        <v>113.9</v>
      </c>
      <c r="W23" s="25">
        <v>113.9</v>
      </c>
      <c r="X23" s="24">
        <v>140.4</v>
      </c>
      <c r="Y23" s="24">
        <v>171</v>
      </c>
      <c r="Z23" s="29">
        <f t="shared" si="0"/>
        <v>4472.222222222223</v>
      </c>
      <c r="AA23" s="29">
        <f t="shared" si="0"/>
        <v>3943.661971830986</v>
      </c>
      <c r="AB23" s="29">
        <f t="shared" si="0"/>
        <v>4250</v>
      </c>
      <c r="AC23" s="29">
        <f t="shared" si="0"/>
        <v>4285.714285714285</v>
      </c>
      <c r="AD23" s="29">
        <f t="shared" si="0"/>
        <v>4505.376344086021</v>
      </c>
      <c r="AE23" s="29">
        <f t="shared" si="0"/>
        <v>5205.298013245033</v>
      </c>
      <c r="AF23" s="29">
        <f t="shared" si="0"/>
        <v>4363.984674329502</v>
      </c>
      <c r="AG23" s="29">
        <f t="shared" si="0"/>
        <v>4363.984674329502</v>
      </c>
      <c r="AH23" s="29">
        <f t="shared" si="0"/>
        <v>4363.984674329502</v>
      </c>
      <c r="AI23" s="29">
        <f t="shared" si="0"/>
        <v>4363.984674329502</v>
      </c>
      <c r="AJ23" s="29">
        <f t="shared" si="0"/>
        <v>4401.253918495298</v>
      </c>
      <c r="AK23" s="29">
        <f t="shared" si="0"/>
        <v>5029.411764705882</v>
      </c>
    </row>
    <row r="24" spans="1:37" ht="30" customHeight="1">
      <c r="A24" s="9" t="s">
        <v>38</v>
      </c>
      <c r="B24" s="10"/>
      <c r="C24" s="10"/>
      <c r="D24" s="19"/>
      <c r="E24" s="10"/>
      <c r="F24" s="10"/>
      <c r="G24" s="10"/>
      <c r="H24" s="10"/>
      <c r="I24" s="12"/>
      <c r="J24" s="13"/>
      <c r="K24" s="13"/>
      <c r="L24" s="12"/>
      <c r="M24" s="12">
        <v>1</v>
      </c>
      <c r="N24" s="10"/>
      <c r="O24" s="10"/>
      <c r="P24" s="11"/>
      <c r="Q24" s="10"/>
      <c r="R24" s="10"/>
      <c r="S24" s="10"/>
      <c r="T24" s="14"/>
      <c r="U24" s="15"/>
      <c r="V24" s="13"/>
      <c r="W24" s="13"/>
      <c r="X24" s="12"/>
      <c r="Y24" s="12">
        <v>4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30" customHeight="1" thickBot="1">
      <c r="A25" s="21" t="s">
        <v>39</v>
      </c>
      <c r="B25" s="22"/>
      <c r="C25" s="22"/>
      <c r="D25" s="23"/>
      <c r="E25" s="22"/>
      <c r="F25" s="22"/>
      <c r="G25" s="22"/>
      <c r="H25" s="22"/>
      <c r="I25" s="24"/>
      <c r="J25" s="25"/>
      <c r="K25" s="25"/>
      <c r="L25" s="24"/>
      <c r="M25" s="24">
        <v>3.4</v>
      </c>
      <c r="N25" s="22"/>
      <c r="O25" s="22"/>
      <c r="P25" s="26"/>
      <c r="Q25" s="22"/>
      <c r="R25" s="22"/>
      <c r="S25" s="22"/>
      <c r="T25" s="27"/>
      <c r="U25" s="28"/>
      <c r="V25" s="25"/>
      <c r="W25" s="25"/>
      <c r="X25" s="24"/>
      <c r="Y25" s="24">
        <v>33.7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30" customHeight="1" thickBot="1">
      <c r="A26" s="30" t="s">
        <v>40</v>
      </c>
      <c r="B26" s="31">
        <v>94.3</v>
      </c>
      <c r="C26" s="31">
        <v>108.8</v>
      </c>
      <c r="D26" s="32">
        <v>123.2</v>
      </c>
      <c r="E26" s="31">
        <v>124.6</v>
      </c>
      <c r="F26" s="31">
        <v>69.2</v>
      </c>
      <c r="G26" s="31">
        <v>92.2</v>
      </c>
      <c r="H26" s="31">
        <f>SUM(H6:H23)</f>
        <v>110.99999999999997</v>
      </c>
      <c r="I26" s="33">
        <f aca="true" t="shared" si="1" ref="I26:W26">SUM(I6:I23)</f>
        <v>138.9</v>
      </c>
      <c r="J26" s="33">
        <f t="shared" si="1"/>
        <v>144.1</v>
      </c>
      <c r="K26" s="33">
        <f t="shared" si="1"/>
        <v>134.9</v>
      </c>
      <c r="L26" s="34">
        <f>SUM(L6:L23)</f>
        <v>159.2</v>
      </c>
      <c r="M26" s="34">
        <f>SUM(M6:M25)</f>
        <v>205.07999999999998</v>
      </c>
      <c r="N26" s="31">
        <f t="shared" si="1"/>
        <v>436.80000000000007</v>
      </c>
      <c r="O26" s="31">
        <f t="shared" si="1"/>
        <v>482.80000000000007</v>
      </c>
      <c r="P26" s="31">
        <f t="shared" si="1"/>
        <v>569.6</v>
      </c>
      <c r="Q26" s="31">
        <f t="shared" si="1"/>
        <v>523.3000000000001</v>
      </c>
      <c r="R26" s="31">
        <f t="shared" si="1"/>
        <v>245.9</v>
      </c>
      <c r="S26" s="31">
        <f t="shared" si="1"/>
        <v>385.1</v>
      </c>
      <c r="T26" s="31">
        <f t="shared" si="1"/>
        <v>456.6</v>
      </c>
      <c r="U26" s="33">
        <f t="shared" si="1"/>
        <v>691.1</v>
      </c>
      <c r="V26" s="33">
        <f t="shared" si="1"/>
        <v>646.6</v>
      </c>
      <c r="W26" s="33">
        <f t="shared" si="1"/>
        <v>598.2</v>
      </c>
      <c r="X26" s="34">
        <f>SUM(X6:X23)</f>
        <v>776.2600000000001</v>
      </c>
      <c r="Y26" s="34">
        <f>SUM(Y6:Y25)</f>
        <v>1068.4200000000003</v>
      </c>
      <c r="Z26" s="35">
        <f t="shared" si="0"/>
        <v>4632.02545068929</v>
      </c>
      <c r="AA26" s="35">
        <f t="shared" si="0"/>
        <v>4437.500000000001</v>
      </c>
      <c r="AB26" s="35">
        <f t="shared" si="0"/>
        <v>4623.376623376624</v>
      </c>
      <c r="AC26" s="35">
        <f t="shared" si="0"/>
        <v>4199.839486356341</v>
      </c>
      <c r="AD26" s="35">
        <f t="shared" si="0"/>
        <v>3553.4682080924854</v>
      </c>
      <c r="AE26" s="35">
        <f t="shared" si="0"/>
        <v>4176.789587852495</v>
      </c>
      <c r="AF26" s="35">
        <f t="shared" si="0"/>
        <v>4113.513513513514</v>
      </c>
      <c r="AG26" s="35">
        <f t="shared" si="0"/>
        <v>4975.52195824334</v>
      </c>
      <c r="AH26" s="35">
        <f t="shared" si="0"/>
        <v>4487.161693268564</v>
      </c>
      <c r="AI26" s="35">
        <f t="shared" si="0"/>
        <v>4434.395848776872</v>
      </c>
      <c r="AJ26" s="35">
        <f t="shared" si="0"/>
        <v>4876.005025125629</v>
      </c>
      <c r="AK26" s="35">
        <f t="shared" si="0"/>
        <v>5209.77179637215</v>
      </c>
    </row>
    <row r="27" spans="1:37" ht="22.5" customHeight="1">
      <c r="A27" s="36"/>
      <c r="B27" s="37"/>
      <c r="C27" s="37"/>
      <c r="D27" s="3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9"/>
      <c r="AA27" s="39"/>
      <c r="AB27" s="39"/>
      <c r="AC27" s="39"/>
      <c r="AD27" s="39"/>
      <c r="AE27" s="39"/>
      <c r="AF27" s="39"/>
      <c r="AG27" s="39"/>
      <c r="AH27" s="40"/>
      <c r="AI27" s="40"/>
      <c r="AJ27" s="40"/>
      <c r="AK27" s="40"/>
    </row>
    <row r="28" spans="1:37" ht="22.5" customHeight="1">
      <c r="A28" s="36"/>
      <c r="B28" s="37"/>
      <c r="C28" s="37"/>
      <c r="D28" s="41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9"/>
      <c r="AA28" s="39"/>
      <c r="AB28" s="39"/>
      <c r="AC28" s="39"/>
      <c r="AD28" s="39"/>
      <c r="AE28" s="39"/>
      <c r="AF28" s="39"/>
      <c r="AG28" s="39"/>
      <c r="AH28" s="40"/>
      <c r="AI28" s="40"/>
      <c r="AJ28" s="40"/>
      <c r="AK28" s="40"/>
    </row>
    <row r="29" spans="1:37" ht="22.5" customHeight="1">
      <c r="A29" s="36"/>
      <c r="B29" s="37"/>
      <c r="C29" s="37"/>
      <c r="D29" s="38"/>
      <c r="E29" s="37"/>
      <c r="F29" s="37"/>
      <c r="G29" s="37"/>
      <c r="H29" s="37"/>
      <c r="K29" s="42"/>
      <c r="L29" s="42"/>
      <c r="M29" s="42"/>
      <c r="N29" s="37"/>
      <c r="O29" s="37"/>
      <c r="P29" s="37"/>
      <c r="Q29" s="37"/>
      <c r="R29" s="37"/>
      <c r="S29" s="37"/>
      <c r="T29" s="37"/>
      <c r="W29" s="42"/>
      <c r="X29" s="42"/>
      <c r="Y29" s="42"/>
      <c r="Z29" s="39"/>
      <c r="AA29" s="39"/>
      <c r="AB29" s="39"/>
      <c r="AC29" s="39"/>
      <c r="AD29" s="39"/>
      <c r="AE29" s="39"/>
      <c r="AF29" s="39"/>
      <c r="AG29" s="39"/>
      <c r="AH29" s="40"/>
      <c r="AI29" s="40"/>
      <c r="AJ29" s="40"/>
      <c r="AK29" s="40"/>
    </row>
    <row r="30" spans="1:37" ht="22.5" customHeight="1">
      <c r="A30" s="36"/>
      <c r="B30" s="37"/>
      <c r="C30" s="37"/>
      <c r="D30" s="3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7"/>
      <c r="R30" s="37"/>
      <c r="S30" s="37"/>
      <c r="T30" s="37"/>
      <c r="U30" s="37"/>
      <c r="V30" s="37"/>
      <c r="W30" s="37"/>
      <c r="X30" s="37"/>
      <c r="Y30" s="37"/>
      <c r="Z30" s="39"/>
      <c r="AA30" s="39"/>
      <c r="AB30" s="39"/>
      <c r="AC30" s="39"/>
      <c r="AD30" s="39"/>
      <c r="AE30" s="39"/>
      <c r="AF30" s="39"/>
      <c r="AG30" s="39"/>
      <c r="AH30" s="40"/>
      <c r="AI30" s="40"/>
      <c r="AJ30" s="40"/>
      <c r="AK30" s="40"/>
    </row>
    <row r="31" spans="1:37" ht="22.5" customHeight="1">
      <c r="A31" s="36"/>
      <c r="B31" s="37"/>
      <c r="C31" s="37"/>
      <c r="D31" s="4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7"/>
      <c r="R31" s="37"/>
      <c r="S31" s="37"/>
      <c r="T31" s="37"/>
      <c r="U31" s="37"/>
      <c r="V31" s="37"/>
      <c r="W31" s="37"/>
      <c r="X31" s="37"/>
      <c r="Y31" s="37"/>
      <c r="Z31" s="39"/>
      <c r="AA31" s="39"/>
      <c r="AB31" s="39"/>
      <c r="AC31" s="39"/>
      <c r="AD31" s="39"/>
      <c r="AE31" s="39"/>
      <c r="AF31" s="39"/>
      <c r="AG31" s="39"/>
      <c r="AH31" s="40"/>
      <c r="AI31" s="40"/>
      <c r="AJ31" s="40"/>
      <c r="AK31" s="40"/>
    </row>
    <row r="32" spans="1:37" ht="22.5" customHeight="1">
      <c r="A32" s="36"/>
      <c r="B32" s="37"/>
      <c r="C32" s="37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9"/>
      <c r="AA32" s="39"/>
      <c r="AB32" s="39"/>
      <c r="AC32" s="39"/>
      <c r="AD32" s="39"/>
      <c r="AE32" s="39"/>
      <c r="AF32" s="39"/>
      <c r="AG32" s="39"/>
      <c r="AH32" s="40"/>
      <c r="AI32" s="40"/>
      <c r="AJ32" s="40"/>
      <c r="AK32" s="40"/>
    </row>
    <row r="33" spans="1:37" ht="22.5" customHeight="1">
      <c r="A33" s="36"/>
      <c r="B33" s="37"/>
      <c r="C33" s="37"/>
      <c r="D33" s="38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7"/>
      <c r="R33" s="37"/>
      <c r="S33" s="37"/>
      <c r="T33" s="37"/>
      <c r="U33" s="37"/>
      <c r="V33" s="37"/>
      <c r="W33" s="37"/>
      <c r="X33" s="37"/>
      <c r="Y33" s="37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AJ33" s="40"/>
      <c r="AK33" s="40"/>
    </row>
    <row r="34" spans="1:37" ht="22.5" customHeight="1">
      <c r="A34" s="36"/>
      <c r="B34" s="37"/>
      <c r="C34" s="37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7"/>
      <c r="R34" s="37"/>
      <c r="S34" s="37"/>
      <c r="T34" s="37"/>
      <c r="U34" s="37"/>
      <c r="V34" s="37"/>
      <c r="W34" s="37"/>
      <c r="X34" s="37"/>
      <c r="Y34" s="37"/>
      <c r="Z34" s="39"/>
      <c r="AA34" s="39"/>
      <c r="AB34" s="39"/>
      <c r="AC34" s="39"/>
      <c r="AD34" s="39"/>
      <c r="AE34" s="39"/>
      <c r="AF34" s="39"/>
      <c r="AG34" s="39"/>
      <c r="AH34" s="40"/>
      <c r="AI34" s="40"/>
      <c r="AJ34" s="40"/>
      <c r="AK34" s="40"/>
    </row>
    <row r="35" spans="1:37" ht="22.5" customHeight="1">
      <c r="A35" s="36"/>
      <c r="B35" s="37"/>
      <c r="C35" s="37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37"/>
      <c r="R35" s="37"/>
      <c r="S35" s="37"/>
      <c r="T35" s="37"/>
      <c r="U35" s="37"/>
      <c r="V35" s="37"/>
      <c r="W35" s="37"/>
      <c r="X35" s="37"/>
      <c r="Y35" s="37"/>
      <c r="Z35" s="39"/>
      <c r="AA35" s="39"/>
      <c r="AB35" s="39"/>
      <c r="AC35" s="39"/>
      <c r="AD35" s="39"/>
      <c r="AE35" s="39"/>
      <c r="AF35" s="39"/>
      <c r="AG35" s="39"/>
      <c r="AH35" s="40"/>
      <c r="AI35" s="40"/>
      <c r="AJ35" s="40"/>
      <c r="AK35" s="40"/>
    </row>
    <row r="36" spans="1:37" ht="22.5" customHeight="1">
      <c r="A36" s="43"/>
      <c r="B36" s="37"/>
      <c r="C36" s="37"/>
      <c r="D36" s="37"/>
      <c r="E36" s="37"/>
      <c r="F36" s="44"/>
      <c r="G36" s="44"/>
      <c r="H36" s="37"/>
      <c r="I36" s="37"/>
      <c r="J36" s="37"/>
      <c r="K36" s="45"/>
      <c r="L36" s="45"/>
      <c r="M36" s="45"/>
      <c r="N36" s="37"/>
      <c r="O36" s="37"/>
      <c r="P36" s="37"/>
      <c r="Q36" s="44"/>
      <c r="R36" s="44"/>
      <c r="S36" s="44"/>
      <c r="T36" s="37"/>
      <c r="U36" s="37"/>
      <c r="V36" s="37"/>
      <c r="W36" s="45"/>
      <c r="X36" s="45"/>
      <c r="Y36" s="45"/>
      <c r="Z36" s="39"/>
      <c r="AA36" s="39"/>
      <c r="AB36" s="39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8:37" ht="15">
      <c r="H37" s="44"/>
      <c r="I37" s="44"/>
      <c r="J37" s="44"/>
      <c r="K37" s="44"/>
      <c r="L37" s="44"/>
      <c r="M37" s="44"/>
      <c r="N37" s="44"/>
      <c r="O37" s="44"/>
      <c r="W37" s="44"/>
      <c r="X37" s="44"/>
      <c r="Y37" s="44"/>
      <c r="AI37" s="44"/>
      <c r="AJ37" s="44"/>
      <c r="AK37" s="44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" right="0" top="0" bottom="0" header="0.5" footer="0.5"/>
  <pageSetup horizontalDpi="300" verticalDpi="300" orientation="landscape" paperSize="9" scale="74" r:id="rId1"/>
  <colBreaks count="2" manualBreakCount="2">
    <brk id="13" max="25" man="1"/>
    <brk id="2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2009-11-10T06:28:38Z</dcterms:created>
  <dcterms:modified xsi:type="dcterms:W3CDTF">2009-11-10T06:28:52Z</dcterms:modified>
  <cp:category/>
  <cp:version/>
  <cp:contentType/>
  <cp:contentStatus/>
</cp:coreProperties>
</file>