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0" yWindow="4065" windowWidth="16755" windowHeight="4005" activeTab="0"/>
  </bookViews>
  <sheets>
    <sheet name="4.24(b)U" sheetId="1" r:id="rId1"/>
  </sheets>
  <definedNames/>
  <calcPr fullCalcOnLoad="1"/>
</workbook>
</file>

<file path=xl/sharedStrings.xml><?xml version="1.0" encoding="utf-8"?>
<sst xmlns="http://schemas.openxmlformats.org/spreadsheetml/2006/main" count="43" uniqueCount="30">
  <si>
    <t>Source: Directorate of Economics and Statistics, Department of Agriculture and Cooperation.</t>
  </si>
  <si>
    <t>Note: States have been arranged in descending  order of  percentage share of production during 2009-10.</t>
  </si>
  <si>
    <t>@ - Since Area/ Production is low, yield rate is not worked out.                         * Provisional.</t>
  </si>
  <si>
    <t>All India</t>
  </si>
  <si>
    <t>-</t>
  </si>
  <si>
    <t>Others</t>
  </si>
  <si>
    <t>Maharashtra</t>
  </si>
  <si>
    <t>Tamil Nadu</t>
  </si>
  <si>
    <t>Bihar</t>
  </si>
  <si>
    <t>Uttar Pradesh</t>
  </si>
  <si>
    <t>Karnataka</t>
  </si>
  <si>
    <t>Gujarat</t>
  </si>
  <si>
    <t>Andhra Pradesh</t>
  </si>
  <si>
    <t>All - India</t>
  </si>
  <si>
    <t xml:space="preserve"> 2008-09*</t>
  </si>
  <si>
    <t>to</t>
  </si>
  <si>
    <t>Under Irrigation%</t>
  </si>
  <si>
    <t>Yield</t>
  </si>
  <si>
    <t xml:space="preserve">% </t>
  </si>
  <si>
    <t>Production</t>
  </si>
  <si>
    <t>Area</t>
  </si>
  <si>
    <t xml:space="preserve"> </t>
  </si>
  <si>
    <t>2008-09</t>
  </si>
  <si>
    <t>2009-10*</t>
  </si>
  <si>
    <t>State</t>
  </si>
  <si>
    <t>Yield - Kg./ Hectare</t>
  </si>
  <si>
    <t>Production - '000 Tonnes</t>
  </si>
  <si>
    <t>Area - '000 Hectares</t>
  </si>
  <si>
    <t xml:space="preserve">               alongwith  coverage under Irrigation</t>
  </si>
  <si>
    <t xml:space="preserve">4.24(b): Area, Production and Yield of Tobacco during 2008-09 and 2009-10 in major  Producing  States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</si>
</sst>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 quotePrefix="1">
      <alignment horizontal="left"/>
    </xf>
    <xf numFmtId="0" fontId="19" fillId="0" borderId="0" xfId="0" applyFont="1" applyAlignment="1" quotePrefix="1">
      <alignment/>
    </xf>
    <xf numFmtId="164" fontId="20" fillId="0" borderId="10" xfId="0" applyNumberFormat="1" applyFont="1" applyBorder="1" applyAlignment="1">
      <alignment horizontal="center"/>
    </xf>
    <xf numFmtId="1" fontId="20" fillId="0" borderId="10" xfId="0" applyNumberFormat="1" applyFont="1" applyBorder="1" applyAlignment="1">
      <alignment horizontal="center"/>
    </xf>
    <xf numFmtId="2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 quotePrefix="1">
      <alignment horizontal="center"/>
    </xf>
    <xf numFmtId="0" fontId="0" fillId="33" borderId="0" xfId="0" applyFont="1" applyFill="1" applyBorder="1" applyAlignment="1" applyProtection="1" quotePrefix="1">
      <alignment horizontal="center"/>
      <protection/>
    </xf>
    <xf numFmtId="0" fontId="0" fillId="33" borderId="0" xfId="0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19" fillId="33" borderId="0" xfId="0" applyFont="1" applyFill="1" applyBorder="1" applyAlignment="1" applyProtection="1">
      <alignment horizontal="center"/>
      <protection/>
    </xf>
    <xf numFmtId="0" fontId="19" fillId="33" borderId="0" xfId="0" applyFont="1" applyFill="1" applyBorder="1" applyAlignment="1" applyProtection="1" quotePrefix="1">
      <alignment horizontal="center"/>
      <protection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20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view="pageBreakPreview" zoomScaleSheetLayoutView="100" zoomScalePageLayoutView="0" workbookViewId="0" topLeftCell="A1">
      <selection activeCell="K31" sqref="K31"/>
    </sheetView>
  </sheetViews>
  <sheetFormatPr defaultColWidth="9.140625" defaultRowHeight="12.75"/>
  <cols>
    <col min="1" max="1" width="15.421875" style="0" customWidth="1"/>
    <col min="2" max="2" width="9.28125" style="0" bestFit="1" customWidth="1"/>
    <col min="3" max="3" width="9.421875" style="0" bestFit="1" customWidth="1"/>
    <col min="4" max="4" width="9.28125" style="0" bestFit="1" customWidth="1"/>
    <col min="5" max="5" width="9.421875" style="0" bestFit="1" customWidth="1"/>
    <col min="6" max="6" width="9.28125" style="0" bestFit="1" customWidth="1"/>
    <col min="7" max="8" width="9.421875" style="0" bestFit="1" customWidth="1"/>
    <col min="9" max="9" width="9.8515625" style="0" bestFit="1" customWidth="1"/>
    <col min="10" max="10" width="9.421875" style="0" bestFit="1" customWidth="1"/>
    <col min="11" max="11" width="11.00390625" style="0" customWidth="1"/>
    <col min="12" max="12" width="16.57421875" style="0" customWidth="1"/>
  </cols>
  <sheetData>
    <row r="1" spans="1:12" ht="15.75">
      <c r="A1" s="32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33" t="s">
        <v>28</v>
      </c>
      <c r="B2" s="32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30"/>
      <c r="B3" s="30"/>
      <c r="C3" s="31"/>
      <c r="D3" s="30"/>
      <c r="E3" s="30"/>
      <c r="F3" s="30"/>
      <c r="G3" s="30"/>
      <c r="H3" s="30"/>
      <c r="I3" s="30"/>
      <c r="J3" s="30"/>
      <c r="K3" s="28" t="s">
        <v>27</v>
      </c>
      <c r="L3" s="30"/>
    </row>
    <row r="4" spans="1:12" ht="12.75">
      <c r="A4" s="30"/>
      <c r="B4" s="30"/>
      <c r="C4" s="31"/>
      <c r="D4" s="30"/>
      <c r="E4" s="30"/>
      <c r="F4" s="30"/>
      <c r="G4" s="30"/>
      <c r="H4" s="30"/>
      <c r="I4" s="30"/>
      <c r="J4" s="30"/>
      <c r="K4" s="28" t="s">
        <v>26</v>
      </c>
      <c r="L4" s="30"/>
    </row>
    <row r="5" spans="1:12" ht="12.75">
      <c r="A5" s="25"/>
      <c r="B5" s="25"/>
      <c r="C5" s="25"/>
      <c r="D5" s="25"/>
      <c r="E5" s="25"/>
      <c r="F5" s="25"/>
      <c r="G5" s="25"/>
      <c r="H5" s="25"/>
      <c r="I5" s="25"/>
      <c r="J5" s="25"/>
      <c r="K5" s="29" t="s">
        <v>25</v>
      </c>
      <c r="L5" s="25"/>
    </row>
    <row r="6" spans="1:12" ht="12.75">
      <c r="A6" s="28" t="s">
        <v>24</v>
      </c>
      <c r="B6" s="26"/>
      <c r="C6" s="26"/>
      <c r="D6" s="26" t="s">
        <v>23</v>
      </c>
      <c r="E6" s="26"/>
      <c r="F6" s="27"/>
      <c r="G6" s="25"/>
      <c r="H6" s="25"/>
      <c r="I6" s="26" t="s">
        <v>22</v>
      </c>
      <c r="J6" s="25"/>
      <c r="K6" s="25"/>
      <c r="L6" s="24" t="s">
        <v>20</v>
      </c>
    </row>
    <row r="7" spans="1:12" ht="12.75">
      <c r="A7" s="15" t="s">
        <v>21</v>
      </c>
      <c r="B7" s="20" t="s">
        <v>20</v>
      </c>
      <c r="C7" s="19" t="s">
        <v>18</v>
      </c>
      <c r="D7" s="20" t="s">
        <v>19</v>
      </c>
      <c r="E7" s="19" t="s">
        <v>18</v>
      </c>
      <c r="F7" s="20" t="s">
        <v>17</v>
      </c>
      <c r="G7" s="20" t="s">
        <v>20</v>
      </c>
      <c r="H7" s="19" t="s">
        <v>18</v>
      </c>
      <c r="I7" s="20" t="s">
        <v>19</v>
      </c>
      <c r="J7" s="19" t="s">
        <v>18</v>
      </c>
      <c r="K7" s="20" t="s">
        <v>17</v>
      </c>
      <c r="L7" s="23" t="s">
        <v>16</v>
      </c>
    </row>
    <row r="8" spans="1:12" ht="12.75">
      <c r="A8" s="22"/>
      <c r="B8" s="20"/>
      <c r="C8" s="21" t="s">
        <v>15</v>
      </c>
      <c r="D8" s="20"/>
      <c r="E8" s="21" t="s">
        <v>15</v>
      </c>
      <c r="F8" s="20"/>
      <c r="G8" s="20"/>
      <c r="H8" s="21" t="s">
        <v>15</v>
      </c>
      <c r="I8" s="20"/>
      <c r="J8" s="21" t="s">
        <v>15</v>
      </c>
      <c r="K8" s="20"/>
      <c r="L8" s="19" t="s">
        <v>14</v>
      </c>
    </row>
    <row r="9" spans="1:12" ht="12.75">
      <c r="A9" s="15"/>
      <c r="B9" s="20"/>
      <c r="C9" s="20" t="s">
        <v>13</v>
      </c>
      <c r="D9" s="20"/>
      <c r="E9" s="20" t="s">
        <v>13</v>
      </c>
      <c r="F9" s="20"/>
      <c r="G9" s="20"/>
      <c r="H9" s="20" t="s">
        <v>13</v>
      </c>
      <c r="I9" s="20"/>
      <c r="J9" s="20" t="s">
        <v>13</v>
      </c>
      <c r="K9" s="20"/>
      <c r="L9" s="19"/>
    </row>
    <row r="10" spans="1:12" ht="12.75">
      <c r="A10" s="18">
        <v>1</v>
      </c>
      <c r="B10" s="17">
        <v>2</v>
      </c>
      <c r="C10" s="18">
        <v>3</v>
      </c>
      <c r="D10" s="17">
        <v>4</v>
      </c>
      <c r="E10" s="18">
        <v>5</v>
      </c>
      <c r="F10" s="18">
        <v>6</v>
      </c>
      <c r="G10" s="17">
        <v>2</v>
      </c>
      <c r="H10" s="18">
        <v>3</v>
      </c>
      <c r="I10" s="17">
        <v>4</v>
      </c>
      <c r="J10" s="18">
        <v>5</v>
      </c>
      <c r="K10" s="18">
        <v>6</v>
      </c>
      <c r="L10" s="17">
        <v>12</v>
      </c>
    </row>
    <row r="11" spans="1:12" ht="12.75">
      <c r="A11" s="15" t="s">
        <v>12</v>
      </c>
      <c r="B11" s="14">
        <v>199</v>
      </c>
      <c r="C11" s="14">
        <f>(B11/B$19)*100</f>
        <v>44.79157288196633</v>
      </c>
      <c r="D11" s="14">
        <v>360</v>
      </c>
      <c r="E11" s="14">
        <f>(D11/D$19)*100</f>
        <v>51.98631027162847</v>
      </c>
      <c r="F11" s="13">
        <v>1809</v>
      </c>
      <c r="G11" s="14">
        <v>171</v>
      </c>
      <c r="H11" s="14">
        <f>(G11/G$19)*100</f>
        <v>43.76871688551025</v>
      </c>
      <c r="I11" s="14">
        <v>314</v>
      </c>
      <c r="J11" s="14">
        <f>(I11/I$19)*100</f>
        <v>55.21752892765448</v>
      </c>
      <c r="K11" s="13">
        <v>1836</v>
      </c>
      <c r="L11" s="12">
        <v>27.3</v>
      </c>
    </row>
    <row r="12" spans="1:12" ht="12.75">
      <c r="A12" s="15" t="s">
        <v>11</v>
      </c>
      <c r="B12" s="14">
        <v>62</v>
      </c>
      <c r="C12" s="14">
        <f>(B12/B$19)*100</f>
        <v>13.955163410461871</v>
      </c>
      <c r="D12" s="14">
        <v>101</v>
      </c>
      <c r="E12" s="14">
        <f>(D12/D$19)*100</f>
        <v>14.585048159540209</v>
      </c>
      <c r="F12" s="13">
        <v>1629</v>
      </c>
      <c r="G12" s="14">
        <v>49.2</v>
      </c>
      <c r="H12" s="14">
        <f>(G12/G$19)*100</f>
        <v>12.593104507409969</v>
      </c>
      <c r="I12" s="14">
        <v>70.1</v>
      </c>
      <c r="J12" s="14">
        <f>(I12/I$19)*100</f>
        <v>12.327225407097384</v>
      </c>
      <c r="K12" s="13">
        <v>1425</v>
      </c>
      <c r="L12" s="12">
        <v>86.4</v>
      </c>
    </row>
    <row r="13" spans="1:12" ht="12.75">
      <c r="A13" s="15" t="s">
        <v>10</v>
      </c>
      <c r="B13" s="14">
        <v>118</v>
      </c>
      <c r="C13" s="14">
        <f>(B13/B$19)*100</f>
        <v>26.559827136040337</v>
      </c>
      <c r="D13" s="14">
        <v>91</v>
      </c>
      <c r="E13" s="14">
        <f>(D13/D$19)*100</f>
        <v>13.140983985328308</v>
      </c>
      <c r="F13" s="13">
        <v>771</v>
      </c>
      <c r="G13" s="14">
        <v>108</v>
      </c>
      <c r="H13" s="14">
        <f>(G13/G$19)*100</f>
        <v>27.643400138217</v>
      </c>
      <c r="I13" s="14">
        <v>52</v>
      </c>
      <c r="J13" s="14">
        <f>(I13/I$19)*100</f>
        <v>9.144304153624308</v>
      </c>
      <c r="K13" s="13">
        <v>481</v>
      </c>
      <c r="L13" s="16">
        <v>12.8</v>
      </c>
    </row>
    <row r="14" spans="1:12" ht="12.75">
      <c r="A14" s="15" t="s">
        <v>9</v>
      </c>
      <c r="B14" s="14">
        <v>23.39</v>
      </c>
      <c r="C14" s="14">
        <f>(B14/B$19)*100</f>
        <v>5.264697938237148</v>
      </c>
      <c r="D14" s="14">
        <v>79.76</v>
      </c>
      <c r="E14" s="14">
        <f>(D14/D$19)*100</f>
        <v>11.517855853514131</v>
      </c>
      <c r="F14" s="13">
        <v>3410</v>
      </c>
      <c r="G14" s="14">
        <v>23.69</v>
      </c>
      <c r="H14" s="14">
        <f>(G14/G$19)*100</f>
        <v>6.063631011799637</v>
      </c>
      <c r="I14" s="14">
        <v>82.76</v>
      </c>
      <c r="J14" s="14">
        <f>(I14/I$19)*100</f>
        <v>14.553511764498998</v>
      </c>
      <c r="K14" s="13">
        <v>3493</v>
      </c>
      <c r="L14" s="12">
        <v>100</v>
      </c>
    </row>
    <row r="15" spans="1:12" ht="12.75">
      <c r="A15" s="15" t="s">
        <v>8</v>
      </c>
      <c r="B15" s="14">
        <v>9.24</v>
      </c>
      <c r="C15" s="14">
        <f>(B15/B$19)*100</f>
        <v>2.079769514720447</v>
      </c>
      <c r="D15" s="14">
        <v>17.25</v>
      </c>
      <c r="E15" s="14">
        <f>(D15/D$19)*100</f>
        <v>2.4910107005155306</v>
      </c>
      <c r="F15" s="13">
        <v>1867</v>
      </c>
      <c r="G15" s="14">
        <v>9.9</v>
      </c>
      <c r="H15" s="14">
        <f>(G15/G$19)*100</f>
        <v>2.5339783460032255</v>
      </c>
      <c r="I15" s="14">
        <v>12.9</v>
      </c>
      <c r="J15" s="14">
        <f>(I15/I$19)*100</f>
        <v>2.268490838110646</v>
      </c>
      <c r="K15" s="13">
        <v>1303</v>
      </c>
      <c r="L15" s="12">
        <v>82</v>
      </c>
    </row>
    <row r="16" spans="1:12" ht="12.75">
      <c r="A16" s="15" t="s">
        <v>7</v>
      </c>
      <c r="B16" s="14">
        <v>7.05</v>
      </c>
      <c r="C16" s="14">
        <f>(B16/B$19)*100</f>
        <v>1.586837129738003</v>
      </c>
      <c r="D16" s="14">
        <v>10.74</v>
      </c>
      <c r="E16" s="14">
        <f>(D16/D$19)*100</f>
        <v>1.5509249231035827</v>
      </c>
      <c r="F16" s="13">
        <v>1523</v>
      </c>
      <c r="G16" s="14">
        <v>5.4</v>
      </c>
      <c r="H16" s="14">
        <f>(G16/G$19)*100</f>
        <v>1.38217000691085</v>
      </c>
      <c r="I16" s="14">
        <v>8.2</v>
      </c>
      <c r="J16" s="14">
        <f>(I16/I$19)*100</f>
        <v>1.4419864242253717</v>
      </c>
      <c r="K16" s="13">
        <v>1519</v>
      </c>
      <c r="L16" s="12">
        <v>99.8</v>
      </c>
    </row>
    <row r="17" spans="1:12" ht="12.75">
      <c r="A17" s="15" t="s">
        <v>6</v>
      </c>
      <c r="B17" s="14">
        <v>5</v>
      </c>
      <c r="C17" s="14">
        <f>(B17/B$19)*100</f>
        <v>1.1254164040695058</v>
      </c>
      <c r="D17" s="14">
        <v>7</v>
      </c>
      <c r="E17" s="14">
        <f>(D17/D$19)*100</f>
        <v>1.0108449219483313</v>
      </c>
      <c r="F17" s="13">
        <v>1400</v>
      </c>
      <c r="G17" s="14">
        <v>5</v>
      </c>
      <c r="H17" s="14">
        <f>(G17/G$19)*100</f>
        <v>1.2797870434359724</v>
      </c>
      <c r="I17" s="14">
        <v>7</v>
      </c>
      <c r="J17" s="14">
        <f>(I17/I$19)*100</f>
        <v>1.2309640206801955</v>
      </c>
      <c r="K17" s="13">
        <v>1400</v>
      </c>
      <c r="L17" s="12">
        <v>16.4</v>
      </c>
    </row>
    <row r="18" spans="1:12" ht="12.75">
      <c r="A18" s="15" t="s">
        <v>5</v>
      </c>
      <c r="B18" s="14">
        <f>B19-SUM(B11:B17)</f>
        <v>20.599999999999966</v>
      </c>
      <c r="C18" s="14">
        <f>(B18/B$19)*100</f>
        <v>4.636715584766357</v>
      </c>
      <c r="D18" s="14">
        <v>25.74</v>
      </c>
      <c r="E18" s="14">
        <f>(D18/D$19)*100</f>
        <v>3.7170211844214354</v>
      </c>
      <c r="F18" s="13">
        <v>1250</v>
      </c>
      <c r="G18" s="14">
        <f>G19-SUM(G11:G17)</f>
        <v>18.500000000000057</v>
      </c>
      <c r="H18" s="14">
        <f>(G18/G$19)*100</f>
        <v>4.735212060713112</v>
      </c>
      <c r="I18" s="14">
        <v>21.7</v>
      </c>
      <c r="J18" s="14">
        <f>(I18/I$19)*100</f>
        <v>3.8159884641086057</v>
      </c>
      <c r="K18" s="13">
        <v>1173</v>
      </c>
      <c r="L18" s="12" t="s">
        <v>4</v>
      </c>
    </row>
    <row r="19" spans="1:12" ht="12.75">
      <c r="A19" s="11" t="s">
        <v>3</v>
      </c>
      <c r="B19" s="10">
        <v>444.28</v>
      </c>
      <c r="C19" s="10">
        <f>(B19/B$19)*100</f>
        <v>100</v>
      </c>
      <c r="D19" s="10">
        <f>SUM(D11:D18)</f>
        <v>692.49</v>
      </c>
      <c r="E19" s="10">
        <f>(D19/D$19)*100</f>
        <v>100</v>
      </c>
      <c r="F19" s="9">
        <v>1559</v>
      </c>
      <c r="G19" s="10">
        <v>390.69</v>
      </c>
      <c r="H19" s="10">
        <f>(G19/G$19)*100</f>
        <v>100</v>
      </c>
      <c r="I19" s="10">
        <f>SUM(I11:I18)</f>
        <v>568.6600000000001</v>
      </c>
      <c r="J19" s="10">
        <f>(I19/I$19)*100</f>
        <v>100</v>
      </c>
      <c r="K19" s="9">
        <v>1456</v>
      </c>
      <c r="L19" s="8">
        <v>46</v>
      </c>
    </row>
    <row r="20" spans="1:12" ht="15">
      <c r="A20" s="7" t="s">
        <v>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">
      <c r="A21" s="6" t="s">
        <v>1</v>
      </c>
      <c r="B21" s="4"/>
      <c r="C21" s="4"/>
      <c r="D21" s="4"/>
      <c r="E21" s="4"/>
      <c r="F21" s="5"/>
      <c r="G21" s="4"/>
      <c r="H21" s="4"/>
      <c r="I21" s="4"/>
      <c r="J21" s="1"/>
      <c r="K21" s="1"/>
      <c r="L21" s="1"/>
    </row>
    <row r="22" spans="1:12" ht="15">
      <c r="A22" s="3" t="s">
        <v>0</v>
      </c>
      <c r="B22" s="2"/>
      <c r="C22" s="2"/>
      <c r="D22" s="2"/>
      <c r="E22" s="2"/>
      <c r="F22" s="1"/>
      <c r="G22" s="1"/>
      <c r="H22" s="1"/>
      <c r="I22" s="1"/>
      <c r="J22" s="1"/>
      <c r="K22" s="1"/>
      <c r="L22" s="1"/>
    </row>
  </sheetData>
  <sheetProtection/>
  <printOptions/>
  <pageMargins left="0.94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</dc:creator>
  <cp:keywords/>
  <dc:description/>
  <cp:lastModifiedBy>NIC</cp:lastModifiedBy>
  <dcterms:created xsi:type="dcterms:W3CDTF">2012-02-06T10:18:52Z</dcterms:created>
  <dcterms:modified xsi:type="dcterms:W3CDTF">2012-02-06T10:19:02Z</dcterms:modified>
  <cp:category/>
  <cp:version/>
  <cp:contentType/>
  <cp:contentStatus/>
</cp:coreProperties>
</file>