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4065" windowWidth="16755" windowHeight="4005" activeTab="0"/>
  </bookViews>
  <sheets>
    <sheet name="tb4.22b U" sheetId="1" r:id="rId1"/>
  </sheets>
  <definedNames>
    <definedName name="_xlnm.Print_Area" localSheetId="0">'tb4.22b U'!$A$1:$M$24</definedName>
  </definedNames>
  <calcPr fullCalcOnLoad="1"/>
</workbook>
</file>

<file path=xl/sharedStrings.xml><?xml version="1.0" encoding="utf-8"?>
<sst xmlns="http://schemas.openxmlformats.org/spreadsheetml/2006/main" count="41" uniqueCount="27">
  <si>
    <t>Source: Directorate of Economics and Statistics, Department of Agriculture and Cooperation.</t>
  </si>
  <si>
    <t>Note: States have been arranged in descending  order of  percentage share of production during 2009-10.</t>
  </si>
  <si>
    <t xml:space="preserve"> </t>
  </si>
  <si>
    <t xml:space="preserve">@ - Since area/ production is low in individual states, yield rate is not worked out. </t>
  </si>
  <si>
    <t>All India</t>
  </si>
  <si>
    <t>@</t>
  </si>
  <si>
    <t>Others</t>
  </si>
  <si>
    <t>Maharashtra</t>
  </si>
  <si>
    <t>Meghalaya</t>
  </si>
  <si>
    <t>Orissa</t>
  </si>
  <si>
    <t>Andhra Pradesh</t>
  </si>
  <si>
    <t>Assam</t>
  </si>
  <si>
    <t>Bihar</t>
  </si>
  <si>
    <t>West Bengal</t>
  </si>
  <si>
    <t>All - India</t>
  </si>
  <si>
    <t>to</t>
  </si>
  <si>
    <t>Yield</t>
  </si>
  <si>
    <t xml:space="preserve">% </t>
  </si>
  <si>
    <t>Production</t>
  </si>
  <si>
    <t>Area</t>
  </si>
  <si>
    <t>State</t>
  </si>
  <si>
    <t>2008-09</t>
  </si>
  <si>
    <t>2009-10</t>
  </si>
  <si>
    <t>Yield - Kg./ Hectare</t>
  </si>
  <si>
    <t>Production - Million Bales of 180 Kgs. Each</t>
  </si>
  <si>
    <t>Area - Million Hectares</t>
  </si>
  <si>
    <t xml:space="preserve">4.22 (b):  Area,    Production    and    Yield     of   Jute &amp; Mesta    during 2008-09 and 2009-10 in major Producing States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</si>
</sst>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164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quotePrefix="1">
      <alignment horizontal="left"/>
    </xf>
    <xf numFmtId="0" fontId="0" fillId="33" borderId="0" xfId="0" applyFont="1" applyFill="1" applyAlignment="1" quotePrefix="1">
      <alignment/>
    </xf>
    <xf numFmtId="165" fontId="19" fillId="33" borderId="10" xfId="0" applyNumberFormat="1" applyFont="1" applyFill="1" applyBorder="1" applyAlignment="1" applyProtection="1">
      <alignment horizontal="center"/>
      <protection/>
    </xf>
    <xf numFmtId="2" fontId="19" fillId="33" borderId="10" xfId="0" applyNumberFormat="1" applyFont="1" applyFill="1" applyBorder="1" applyAlignment="1" applyProtection="1">
      <alignment horizontal="center"/>
      <protection/>
    </xf>
    <xf numFmtId="164" fontId="19" fillId="33" borderId="10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 applyProtection="1">
      <alignment horizontal="center"/>
      <protection/>
    </xf>
    <xf numFmtId="164" fontId="0" fillId="33" borderId="0" xfId="0" applyNumberFormat="1" applyFont="1" applyFill="1" applyBorder="1" applyAlignment="1" applyProtection="1">
      <alignment horizontal="left"/>
      <protection/>
    </xf>
    <xf numFmtId="165" fontId="0" fillId="33" borderId="0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 quotePrefix="1">
      <alignment horizontal="center"/>
      <protection/>
    </xf>
    <xf numFmtId="0" fontId="0" fillId="33" borderId="11" xfId="0" applyFont="1" applyFill="1" applyBorder="1" applyAlignment="1">
      <alignment/>
    </xf>
    <xf numFmtId="164" fontId="0" fillId="33" borderId="11" xfId="0" applyNumberFormat="1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/>
    </xf>
    <xf numFmtId="164" fontId="19" fillId="33" borderId="10" xfId="0" applyNumberFormat="1" applyFont="1" applyFill="1" applyBorder="1" applyAlignment="1" applyProtection="1" quotePrefix="1">
      <alignment horizontal="left"/>
      <protection/>
    </xf>
    <xf numFmtId="164" fontId="0" fillId="33" borderId="10" xfId="0" applyNumberFormat="1" applyFont="1" applyFill="1" applyBorder="1" applyAlignment="1" applyProtection="1">
      <alignment horizontal="left"/>
      <protection/>
    </xf>
    <xf numFmtId="164" fontId="19" fillId="33" borderId="0" xfId="0" applyNumberFormat="1" applyFont="1" applyFill="1" applyAlignment="1" applyProtection="1" quotePrefix="1">
      <alignment horizontal="left"/>
      <protection/>
    </xf>
    <xf numFmtId="0" fontId="20" fillId="33" borderId="0" xfId="0" applyFont="1" applyFill="1" applyAlignment="1">
      <alignment/>
    </xf>
    <xf numFmtId="0" fontId="21" fillId="33" borderId="0" xfId="0" applyFont="1" applyFill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4"/>
  <sheetViews>
    <sheetView tabSelected="1" view="pageBreakPreview" zoomScaleNormal="60" zoomScaleSheetLayoutView="100" zoomScalePageLayoutView="0" workbookViewId="0" topLeftCell="B1">
      <selection activeCell="F5" sqref="F5"/>
    </sheetView>
  </sheetViews>
  <sheetFormatPr defaultColWidth="9.140625" defaultRowHeight="12.75"/>
  <cols>
    <col min="1" max="1" width="3.00390625" style="1" customWidth="1"/>
    <col min="2" max="2" width="16.57421875" style="1" customWidth="1"/>
    <col min="3" max="3" width="8.8515625" style="1" customWidth="1"/>
    <col min="4" max="4" width="10.421875" style="1" customWidth="1"/>
    <col min="5" max="5" width="11.421875" style="1" customWidth="1"/>
    <col min="6" max="6" width="11.140625" style="1" customWidth="1"/>
    <col min="7" max="7" width="11.8515625" style="1" customWidth="1"/>
    <col min="8" max="8" width="7.57421875" style="1" customWidth="1"/>
    <col min="9" max="9" width="10.7109375" style="1" customWidth="1"/>
    <col min="10" max="11" width="10.57421875" style="1" customWidth="1"/>
    <col min="12" max="12" width="11.8515625" style="1" customWidth="1"/>
    <col min="13" max="13" width="12.57421875" style="2" customWidth="1"/>
    <col min="14" max="16384" width="9.140625" style="1" customWidth="1"/>
  </cols>
  <sheetData>
    <row r="1" s="1" customFormat="1" ht="12.75"/>
    <row r="2" spans="2:12" s="1" customFormat="1" ht="15.75">
      <c r="B2" s="31" t="s">
        <v>26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s="1" customFormat="1" ht="15.75"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3" s="1" customFormat="1" ht="12.75">
      <c r="B4" s="5"/>
      <c r="D4" s="29"/>
      <c r="I4" s="18" t="s">
        <v>25</v>
      </c>
      <c r="M4" s="2"/>
    </row>
    <row r="5" spans="2:13" s="1" customFormat="1" ht="12.75">
      <c r="B5" s="5"/>
      <c r="D5" s="29"/>
      <c r="I5" s="18" t="s">
        <v>24</v>
      </c>
      <c r="M5" s="2"/>
    </row>
    <row r="6" spans="2:13" s="1" customFormat="1" ht="12.75">
      <c r="B6" s="28"/>
      <c r="C6" s="25"/>
      <c r="D6" s="27"/>
      <c r="E6" s="25"/>
      <c r="F6" s="25"/>
      <c r="G6" s="25"/>
      <c r="H6" s="25"/>
      <c r="I6" s="26" t="s">
        <v>23</v>
      </c>
      <c r="J6" s="25"/>
      <c r="K6" s="25"/>
      <c r="L6" s="25"/>
      <c r="M6" s="2"/>
    </row>
    <row r="7" spans="2:13" s="1" customFormat="1" ht="12.75">
      <c r="B7" s="2"/>
      <c r="C7" s="22"/>
      <c r="D7" s="22"/>
      <c r="E7" s="22" t="s">
        <v>22</v>
      </c>
      <c r="F7" s="22"/>
      <c r="G7" s="22"/>
      <c r="H7" s="24"/>
      <c r="I7" s="22"/>
      <c r="J7" s="22" t="s">
        <v>21</v>
      </c>
      <c r="K7" s="23" t="s">
        <v>2</v>
      </c>
      <c r="L7" s="22"/>
      <c r="M7" s="2"/>
    </row>
    <row r="8" spans="2:13" s="1" customFormat="1" ht="12.75">
      <c r="B8" s="18" t="s">
        <v>20</v>
      </c>
      <c r="C8" s="19" t="s">
        <v>19</v>
      </c>
      <c r="D8" s="21" t="s">
        <v>17</v>
      </c>
      <c r="E8" s="19" t="s">
        <v>18</v>
      </c>
      <c r="F8" s="21" t="s">
        <v>17</v>
      </c>
      <c r="G8" s="19" t="s">
        <v>16</v>
      </c>
      <c r="H8" s="19" t="s">
        <v>19</v>
      </c>
      <c r="I8" s="21" t="s">
        <v>17</v>
      </c>
      <c r="J8" s="19" t="s">
        <v>18</v>
      </c>
      <c r="K8" s="21" t="s">
        <v>17</v>
      </c>
      <c r="L8" s="19" t="s">
        <v>16</v>
      </c>
      <c r="M8" s="18"/>
    </row>
    <row r="9" spans="2:13" s="1" customFormat="1" ht="12.75">
      <c r="B9" s="2"/>
      <c r="C9" s="19"/>
      <c r="D9" s="20" t="s">
        <v>15</v>
      </c>
      <c r="E9" s="19"/>
      <c r="F9" s="20" t="s">
        <v>15</v>
      </c>
      <c r="G9" s="19"/>
      <c r="H9" s="19"/>
      <c r="I9" s="20" t="s">
        <v>15</v>
      </c>
      <c r="J9" s="19"/>
      <c r="K9" s="20" t="s">
        <v>15</v>
      </c>
      <c r="L9" s="19"/>
      <c r="M9" s="18"/>
    </row>
    <row r="10" spans="2:13" s="1" customFormat="1" ht="12.75">
      <c r="B10" s="2"/>
      <c r="C10" s="19"/>
      <c r="D10" s="19" t="s">
        <v>14</v>
      </c>
      <c r="E10" s="19"/>
      <c r="F10" s="19" t="s">
        <v>14</v>
      </c>
      <c r="G10" s="19"/>
      <c r="H10" s="19"/>
      <c r="I10" s="19" t="s">
        <v>14</v>
      </c>
      <c r="J10" s="19"/>
      <c r="K10" s="19" t="s">
        <v>14</v>
      </c>
      <c r="L10" s="19"/>
      <c r="M10" s="18"/>
    </row>
    <row r="11" spans="2:13" s="1" customFormat="1" ht="12.75"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7">
        <v>6</v>
      </c>
      <c r="H11" s="16">
        <v>7</v>
      </c>
      <c r="I11" s="16">
        <v>8</v>
      </c>
      <c r="J11" s="16">
        <v>9</v>
      </c>
      <c r="K11" s="16">
        <v>10</v>
      </c>
      <c r="L11" s="15">
        <v>11</v>
      </c>
      <c r="M11" s="11"/>
    </row>
    <row r="12" spans="2:13" s="1" customFormat="1" ht="19.5" customHeight="1">
      <c r="B12" s="13" t="s">
        <v>13</v>
      </c>
      <c r="C12" s="12">
        <v>0.6198</v>
      </c>
      <c r="D12" s="12">
        <f>(C12/$C$20)*100</f>
        <v>68.45593108018556</v>
      </c>
      <c r="E12" s="12">
        <v>9.4001</v>
      </c>
      <c r="F12" s="12">
        <f>(E12/$E$20)*100</f>
        <v>79.54456987154536</v>
      </c>
      <c r="G12" s="14">
        <v>2730</v>
      </c>
      <c r="H12" s="12">
        <v>0.5921</v>
      </c>
      <c r="I12" s="12">
        <f>(H12/$H$20)*100</f>
        <v>65.7231657231657</v>
      </c>
      <c r="J12" s="12">
        <v>7.9655</v>
      </c>
      <c r="K12" s="12">
        <f>(J12/$J$20)*100</f>
        <v>76.84775163285192</v>
      </c>
      <c r="L12" s="14">
        <v>2422</v>
      </c>
      <c r="M12" s="2"/>
    </row>
    <row r="13" spans="2:13" s="1" customFormat="1" ht="19.5" customHeight="1">
      <c r="B13" s="13" t="s">
        <v>12</v>
      </c>
      <c r="C13" s="12">
        <v>0.1397</v>
      </c>
      <c r="D13" s="12">
        <f>(C13/$C$20)*100</f>
        <v>15.429644356085706</v>
      </c>
      <c r="E13" s="12">
        <v>1.2777</v>
      </c>
      <c r="F13" s="12">
        <f>(E13/$E$20)*100</f>
        <v>10.812022949210487</v>
      </c>
      <c r="G13" s="14">
        <v>1646</v>
      </c>
      <c r="H13" s="12">
        <v>0.1509</v>
      </c>
      <c r="I13" s="12">
        <f>(H13/$H$20)*100</f>
        <v>16.74991674991675</v>
      </c>
      <c r="J13" s="12">
        <v>1.2201</v>
      </c>
      <c r="K13" s="12">
        <f>(J13/$J$20)*100</f>
        <v>11.771005180747302</v>
      </c>
      <c r="L13" s="14">
        <v>1455</v>
      </c>
      <c r="M13" s="2"/>
    </row>
    <row r="14" spans="2:13" s="1" customFormat="1" ht="19.5" customHeight="1">
      <c r="B14" s="13" t="s">
        <v>11</v>
      </c>
      <c r="C14" s="12">
        <v>0.0703</v>
      </c>
      <c r="D14" s="12">
        <f>(C14/$C$20)*100</f>
        <v>7.764523967307267</v>
      </c>
      <c r="E14" s="12">
        <v>0.7355</v>
      </c>
      <c r="F14" s="12">
        <f>(E14/$E$20)*100</f>
        <v>6.223873271616431</v>
      </c>
      <c r="G14" s="14">
        <v>1883</v>
      </c>
      <c r="H14" s="12">
        <v>0.0654</v>
      </c>
      <c r="I14" s="12">
        <f>(H14/$H$20)*100</f>
        <v>7.25940725940726</v>
      </c>
      <c r="J14" s="12">
        <v>0.6743</v>
      </c>
      <c r="K14" s="12">
        <f>(J14/$J$20)*100</f>
        <v>6.505359227422265</v>
      </c>
      <c r="L14" s="14">
        <v>1856</v>
      </c>
      <c r="M14" s="2"/>
    </row>
    <row r="15" spans="2:13" s="1" customFormat="1" ht="19.5" customHeight="1">
      <c r="B15" s="13" t="s">
        <v>10</v>
      </c>
      <c r="C15" s="12">
        <v>0.023</v>
      </c>
      <c r="D15" s="12">
        <f>(C15/$C$20)*100</f>
        <v>2.540313673514469</v>
      </c>
      <c r="E15" s="12">
        <v>0.1919</v>
      </c>
      <c r="F15" s="12">
        <f>(E15/$E$20)*100</f>
        <v>1.6238766564557348</v>
      </c>
      <c r="G15" s="14">
        <v>1502</v>
      </c>
      <c r="H15" s="12">
        <v>0.037</v>
      </c>
      <c r="I15" s="12">
        <f>(H15/$H$20)*100</f>
        <v>4.107004107004107</v>
      </c>
      <c r="J15" s="12">
        <v>0.295</v>
      </c>
      <c r="K15" s="12">
        <f>(J15/$J$20)*100</f>
        <v>2.8460343646590065</v>
      </c>
      <c r="L15" s="14">
        <v>1435</v>
      </c>
      <c r="M15" s="2"/>
    </row>
    <row r="16" spans="2:13" s="1" customFormat="1" ht="19.5" customHeight="1">
      <c r="B16" s="13" t="s">
        <v>9</v>
      </c>
      <c r="C16" s="12">
        <v>0.0202</v>
      </c>
      <c r="D16" s="12">
        <f>(C16/$C$20)*100</f>
        <v>2.231058095869229</v>
      </c>
      <c r="E16" s="12">
        <v>0.112</v>
      </c>
      <c r="F16" s="12">
        <f>(E16/$E$20)*100</f>
        <v>0.947755005331122</v>
      </c>
      <c r="G16" s="14">
        <v>998</v>
      </c>
      <c r="H16" s="12">
        <v>0.0225</v>
      </c>
      <c r="I16" s="12">
        <f>(H16/$H$20)*100</f>
        <v>2.4975024975024973</v>
      </c>
      <c r="J16" s="12">
        <v>0.1147</v>
      </c>
      <c r="K16" s="12">
        <f>(J16/$J$20)*100</f>
        <v>1.1065767512758917</v>
      </c>
      <c r="L16" s="14">
        <v>918</v>
      </c>
      <c r="M16" s="2"/>
    </row>
    <row r="17" spans="2:13" s="1" customFormat="1" ht="19.5" customHeight="1">
      <c r="B17" s="13" t="s">
        <v>8</v>
      </c>
      <c r="C17" s="12">
        <v>0.0081</v>
      </c>
      <c r="D17" s="12">
        <f>(C17/$C$20)*100</f>
        <v>0.8946322067594433</v>
      </c>
      <c r="E17" s="12">
        <v>0.0531</v>
      </c>
      <c r="F17" s="12">
        <f>(E17/$E$20)*100</f>
        <v>0.4493374177060945</v>
      </c>
      <c r="G17" s="14">
        <v>1182</v>
      </c>
      <c r="H17" s="12">
        <v>0.0084</v>
      </c>
      <c r="I17" s="12">
        <f>(H17/$H$20)*100</f>
        <v>0.9324009324009322</v>
      </c>
      <c r="J17" s="12">
        <v>0.0546</v>
      </c>
      <c r="K17" s="12">
        <f>(J17/$J$20)*100</f>
        <v>0.5267575468148534</v>
      </c>
      <c r="L17" s="14">
        <v>1170</v>
      </c>
      <c r="M17" s="2"/>
    </row>
    <row r="18" spans="2:13" s="1" customFormat="1" ht="19.5" customHeight="1">
      <c r="B18" s="13" t="s">
        <v>7</v>
      </c>
      <c r="C18" s="12">
        <v>0.018</v>
      </c>
      <c r="D18" s="12">
        <f>(C18/$C$20)*100</f>
        <v>1.9880715705765408</v>
      </c>
      <c r="E18" s="12">
        <v>0.026</v>
      </c>
      <c r="F18" s="12">
        <f>(E18/$E$20)*100</f>
        <v>0.22001455480901042</v>
      </c>
      <c r="G18" s="14">
        <v>260</v>
      </c>
      <c r="H18" s="12">
        <v>0.018</v>
      </c>
      <c r="I18" s="12">
        <f>(H18/$H$20)*100</f>
        <v>1.9980019980019976</v>
      </c>
      <c r="J18" s="12">
        <v>0.026</v>
      </c>
      <c r="K18" s="12">
        <f>(J18/$J$20)*100</f>
        <v>0.2508369270546921</v>
      </c>
      <c r="L18" s="14">
        <v>260</v>
      </c>
      <c r="M18" s="2"/>
    </row>
    <row r="19" spans="2:13" s="1" customFormat="1" ht="19.5" customHeight="1">
      <c r="B19" s="13" t="s">
        <v>6</v>
      </c>
      <c r="C19" s="12">
        <f>C20-SUM(C12:C18)</f>
        <v>0.006299999999999861</v>
      </c>
      <c r="D19" s="12">
        <f>(C19/$C$20)*100</f>
        <v>0.695825049701774</v>
      </c>
      <c r="E19" s="12">
        <f>E20-SUM(E12:E18)</f>
        <v>0.021099999999998786</v>
      </c>
      <c r="F19" s="12">
        <f>(E19/$E$20)*100</f>
        <v>0.1785502733257636</v>
      </c>
      <c r="G19" s="11" t="s">
        <v>5</v>
      </c>
      <c r="H19" s="12">
        <f>H20-SUM(H12:H18)</f>
        <v>0.00660000000000005</v>
      </c>
      <c r="I19" s="12">
        <f>(H19/$H$20)*100</f>
        <v>0.7326007326007381</v>
      </c>
      <c r="J19" s="12">
        <f>J20-SUM(J12:J18)</f>
        <v>0.015100000000000335</v>
      </c>
      <c r="K19" s="12">
        <f>(J19/$J$20)*100</f>
        <v>0.14567836917407442</v>
      </c>
      <c r="L19" s="11" t="s">
        <v>5</v>
      </c>
      <c r="M19" s="2"/>
    </row>
    <row r="20" spans="2:13" s="1" customFormat="1" ht="19.5" customHeight="1">
      <c r="B20" s="10" t="s">
        <v>4</v>
      </c>
      <c r="C20" s="9">
        <v>0.9054</v>
      </c>
      <c r="D20" s="9">
        <f>SUM(D12:D19)</f>
        <v>99.99999999999999</v>
      </c>
      <c r="E20" s="9">
        <v>11.8174</v>
      </c>
      <c r="F20" s="9">
        <f>SUM(F12:F19)</f>
        <v>100</v>
      </c>
      <c r="G20" s="8">
        <v>2349</v>
      </c>
      <c r="H20" s="9">
        <v>0.9009</v>
      </c>
      <c r="I20" s="9">
        <f>SUM(I12:I19)</f>
        <v>99.99999999999999</v>
      </c>
      <c r="J20" s="9">
        <v>10.3653</v>
      </c>
      <c r="K20" s="9">
        <f>SUM(K12:K19)</f>
        <v>100</v>
      </c>
      <c r="L20" s="8">
        <v>2071</v>
      </c>
      <c r="M20" s="2"/>
    </row>
    <row r="21" spans="2:13" s="1" customFormat="1" ht="12.75">
      <c r="B21" s="7" t="s">
        <v>3</v>
      </c>
      <c r="C21" s="5"/>
      <c r="J21" s="5"/>
      <c r="K21" s="5" t="s">
        <v>2</v>
      </c>
      <c r="M21" s="2"/>
    </row>
    <row r="22" spans="2:13" s="1" customFormat="1" ht="12" customHeight="1">
      <c r="B22" s="6" t="s">
        <v>1</v>
      </c>
      <c r="C22" s="5"/>
      <c r="J22" s="5"/>
      <c r="K22" s="5"/>
      <c r="M22" s="2"/>
    </row>
    <row r="23" spans="8:13" s="1" customFormat="1" ht="12.75" hidden="1">
      <c r="H23" s="5"/>
      <c r="M23" s="2"/>
    </row>
    <row r="24" spans="2:13" s="1" customFormat="1" ht="12.75">
      <c r="B24" s="4" t="s">
        <v>0</v>
      </c>
      <c r="C24" s="3"/>
      <c r="D24" s="3"/>
      <c r="E24" s="3"/>
      <c r="F24" s="3"/>
      <c r="M24" s="2"/>
    </row>
  </sheetData>
  <sheetProtection/>
  <printOptions horizontalCentered="1" verticalCentered="1"/>
  <pageMargins left="0.75" right="0.75" top="1" bottom="2.87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2012-02-06T10:17:49Z</dcterms:created>
  <dcterms:modified xsi:type="dcterms:W3CDTF">2012-02-06T10:17:59Z</dcterms:modified>
  <cp:category/>
  <cp:version/>
  <cp:contentType/>
  <cp:contentStatus/>
</cp:coreProperties>
</file>