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b3.1U" sheetId="1" r:id="rId1"/>
  </sheets>
  <definedNames>
    <definedName name="_xlnm.Print_Area" localSheetId="0">'tb3.1U'!$A$1:$G$32</definedName>
  </definedNames>
  <calcPr fullCalcOnLoad="1"/>
</workbook>
</file>

<file path=xl/sharedStrings.xml><?xml version="1.0" encoding="utf-8"?>
<sst xmlns="http://schemas.openxmlformats.org/spreadsheetml/2006/main" count="58" uniqueCount="44">
  <si>
    <t xml:space="preserve">Source : Statement 13, Expenditure Budget Vol. I, State Plan Division, Planning Commission </t>
  </si>
  <si>
    <t xml:space="preserve">         $ Indicates 10th and 9th Plan realization</t>
  </si>
  <si>
    <t xml:space="preserve">          # #  For Centre excludiing States &amp; UTs </t>
  </si>
  <si>
    <t xml:space="preserve">          ** Revised Estimate for Central Plan</t>
  </si>
  <si>
    <t>Note:  ***  Budget Estimate for Central Plan</t>
  </si>
  <si>
    <t>na</t>
  </si>
  <si>
    <t>592457***</t>
  </si>
  <si>
    <t>14744***</t>
  </si>
  <si>
    <t>Annual Plan (2011-2012)##</t>
  </si>
  <si>
    <t>502250**</t>
  </si>
  <si>
    <t>14362**</t>
  </si>
  <si>
    <t>Annual Plan (2010-2011)##</t>
  </si>
  <si>
    <t>Annual Plan (2009-2010)##</t>
  </si>
  <si>
    <t>Annual Plan (2008-2009)</t>
  </si>
  <si>
    <t>Annual Plan (2007-2008)</t>
  </si>
  <si>
    <t>Eleventh Plan (2007-12)</t>
  </si>
  <si>
    <t>Annual Plan (2006-2007)</t>
  </si>
  <si>
    <t>Annual Plan (2005-2006)</t>
  </si>
  <si>
    <t>Annual Plan (2004-2005)</t>
  </si>
  <si>
    <t xml:space="preserve">Annual Plan (2003-2004) </t>
  </si>
  <si>
    <t xml:space="preserve">Annual Plan (2002-2003) </t>
  </si>
  <si>
    <t>1618460 $</t>
  </si>
  <si>
    <t>60702 $</t>
  </si>
  <si>
    <t>Tenth Plan (2002-07)</t>
  </si>
  <si>
    <t xml:space="preserve">Annual Plan (2001-2002) </t>
  </si>
  <si>
    <t xml:space="preserve">Annual Plan (2000-2001) </t>
  </si>
  <si>
    <t xml:space="preserve">Annual Plan (1999-2000) </t>
  </si>
  <si>
    <t>Annual Plan (1998-99)</t>
  </si>
  <si>
    <t>Annual Plan (1997-98)</t>
  </si>
  <si>
    <t>941041$</t>
  </si>
  <si>
    <t>37239 $</t>
  </si>
  <si>
    <t>Ninth Plan (1997-2002)</t>
  </si>
  <si>
    <t>Expenditure</t>
  </si>
  <si>
    <t>Outlays</t>
  </si>
  <si>
    <t>Actual</t>
  </si>
  <si>
    <t>Plan</t>
  </si>
  <si>
    <t>Activities to Total</t>
  </si>
  <si>
    <t>Agriculture and Allied</t>
  </si>
  <si>
    <t xml:space="preserve">Activities </t>
  </si>
  <si>
    <t>Percentage share of</t>
  </si>
  <si>
    <t>Total Plan Outlay</t>
  </si>
  <si>
    <t>Five Year Plan / Annual Plan</t>
  </si>
  <si>
    <t>(       Crore)</t>
  </si>
  <si>
    <t>3.1 Share of Public Sector Outlays and Expenditure under Agriculture and Allied Activities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</si>
</sst>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52" applyNumberFormat="1" applyFont="1" applyBorder="1" applyAlignment="1" applyProtection="1">
      <alignment horizontal="center"/>
      <protection/>
    </xf>
    <xf numFmtId="164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2</xdr:row>
      <xdr:rowOff>38100</xdr:rowOff>
    </xdr:from>
    <xdr:to>
      <xdr:col>6</xdr:col>
      <xdr:colOff>781050</xdr:colOff>
      <xdr:row>2</xdr:row>
      <xdr:rowOff>133350</xdr:rowOff>
    </xdr:to>
    <xdr:pic>
      <xdr:nvPicPr>
        <xdr:cNvPr id="1" name="Picture 1" descr="rupee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57200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C37" sqref="C37"/>
    </sheetView>
  </sheetViews>
  <sheetFormatPr defaultColWidth="9.140625" defaultRowHeight="12.75"/>
  <cols>
    <col min="1" max="1" width="27.8515625" style="0" customWidth="1"/>
    <col min="2" max="2" width="10.7109375" style="0" customWidth="1"/>
    <col min="3" max="3" width="12.421875" style="0" customWidth="1"/>
    <col min="4" max="4" width="11.00390625" style="0" customWidth="1"/>
    <col min="5" max="5" width="14.421875" style="0" customWidth="1"/>
    <col min="6" max="6" width="14.28125" style="0" customWidth="1"/>
    <col min="7" max="7" width="17.421875" style="0" customWidth="1"/>
    <col min="8" max="8" width="12.421875" style="0" customWidth="1"/>
    <col min="9" max="9" width="12.7109375" style="0" customWidth="1"/>
  </cols>
  <sheetData>
    <row r="1" spans="1:7" ht="15.75">
      <c r="A1" s="32" t="s">
        <v>43</v>
      </c>
      <c r="B1" s="33"/>
      <c r="C1" s="33"/>
      <c r="D1" s="33"/>
      <c r="E1" s="33"/>
      <c r="F1" s="33"/>
      <c r="G1" s="33"/>
    </row>
    <row r="2" spans="1:7" ht="17.25" customHeight="1">
      <c r="A2" s="33"/>
      <c r="B2" s="33"/>
      <c r="C2" s="33"/>
      <c r="D2" s="33"/>
      <c r="E2" s="33"/>
      <c r="F2" s="33"/>
      <c r="G2" s="33"/>
    </row>
    <row r="3" spans="1:7" ht="11.25" customHeight="1">
      <c r="A3" s="19"/>
      <c r="B3" s="19"/>
      <c r="C3" s="19"/>
      <c r="D3" s="19"/>
      <c r="E3" s="19"/>
      <c r="F3" s="19"/>
      <c r="G3" s="27" t="s">
        <v>42</v>
      </c>
    </row>
    <row r="4" spans="1:9" ht="12.75">
      <c r="A4" s="26" t="s">
        <v>41</v>
      </c>
      <c r="B4" s="34" t="s">
        <v>37</v>
      </c>
      <c r="C4" s="34"/>
      <c r="D4" s="34" t="s">
        <v>40</v>
      </c>
      <c r="E4" s="34"/>
      <c r="F4" s="34" t="s">
        <v>39</v>
      </c>
      <c r="G4" s="34"/>
      <c r="H4" s="1"/>
      <c r="I4" s="1"/>
    </row>
    <row r="5" spans="1:9" ht="12.75">
      <c r="A5" s="25"/>
      <c r="B5" s="31" t="s">
        <v>38</v>
      </c>
      <c r="C5" s="31"/>
      <c r="D5" s="25"/>
      <c r="E5" s="25"/>
      <c r="F5" s="31" t="s">
        <v>37</v>
      </c>
      <c r="G5" s="31"/>
      <c r="H5" s="1"/>
      <c r="I5" s="1"/>
    </row>
    <row r="6" spans="1:9" ht="12.75">
      <c r="A6" s="25"/>
      <c r="B6" s="24"/>
      <c r="C6" s="24"/>
      <c r="D6" s="24"/>
      <c r="E6" s="24"/>
      <c r="F6" s="30" t="s">
        <v>36</v>
      </c>
      <c r="G6" s="30"/>
      <c r="H6" s="1"/>
      <c r="I6" s="1"/>
    </row>
    <row r="7" spans="1:9" ht="12.75">
      <c r="A7" s="25"/>
      <c r="B7" s="25" t="s">
        <v>35</v>
      </c>
      <c r="C7" s="25" t="s">
        <v>34</v>
      </c>
      <c r="D7" s="25" t="s">
        <v>35</v>
      </c>
      <c r="E7" s="25" t="s">
        <v>34</v>
      </c>
      <c r="F7" s="25" t="s">
        <v>35</v>
      </c>
      <c r="G7" s="25" t="s">
        <v>34</v>
      </c>
      <c r="H7" s="1"/>
      <c r="I7" s="1"/>
    </row>
    <row r="8" spans="1:9" ht="12.75">
      <c r="A8" s="24"/>
      <c r="B8" s="24" t="s">
        <v>33</v>
      </c>
      <c r="C8" s="24" t="s">
        <v>32</v>
      </c>
      <c r="D8" s="24" t="s">
        <v>33</v>
      </c>
      <c r="E8" s="24" t="s">
        <v>32</v>
      </c>
      <c r="F8" s="24" t="s">
        <v>33</v>
      </c>
      <c r="G8" s="24" t="s">
        <v>32</v>
      </c>
      <c r="H8" s="20"/>
      <c r="I8" s="20"/>
    </row>
    <row r="9" spans="1:9" ht="12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0"/>
      <c r="I9" s="20"/>
    </row>
    <row r="10" spans="1:9" ht="19.5" customHeight="1">
      <c r="A10" s="19" t="s">
        <v>31</v>
      </c>
      <c r="B10" s="18">
        <v>37546</v>
      </c>
      <c r="C10" s="18" t="s">
        <v>30</v>
      </c>
      <c r="D10" s="18">
        <v>859200</v>
      </c>
      <c r="E10" s="18" t="s">
        <v>29</v>
      </c>
      <c r="F10" s="21">
        <v>4.9</v>
      </c>
      <c r="G10" s="21">
        <v>4</v>
      </c>
      <c r="H10" s="20"/>
      <c r="I10" s="20"/>
    </row>
    <row r="11" spans="1:9" ht="19.5" customHeight="1">
      <c r="A11" s="11" t="s">
        <v>28</v>
      </c>
      <c r="B11" s="10">
        <v>6974</v>
      </c>
      <c r="C11" s="10">
        <v>5929</v>
      </c>
      <c r="D11" s="10">
        <v>155905</v>
      </c>
      <c r="E11" s="10">
        <v>129757</v>
      </c>
      <c r="F11" s="9">
        <v>4.5</v>
      </c>
      <c r="G11" s="9">
        <v>4.6</v>
      </c>
      <c r="H11" s="22"/>
      <c r="I11" s="22"/>
    </row>
    <row r="12" spans="1:9" ht="19.5" customHeight="1">
      <c r="A12" s="11" t="s">
        <v>27</v>
      </c>
      <c r="B12" s="10">
        <v>8687</v>
      </c>
      <c r="C12" s="10">
        <v>7698</v>
      </c>
      <c r="D12" s="10">
        <v>185907</v>
      </c>
      <c r="E12" s="10">
        <v>151581</v>
      </c>
      <c r="F12" s="9">
        <v>4.7</v>
      </c>
      <c r="G12" s="9">
        <v>5.1</v>
      </c>
      <c r="H12" s="22"/>
      <c r="I12" s="22"/>
    </row>
    <row r="13" spans="1:9" s="1" customFormat="1" ht="19.5" customHeight="1">
      <c r="A13" s="11" t="s">
        <v>26</v>
      </c>
      <c r="B13" s="10">
        <v>8796</v>
      </c>
      <c r="C13" s="10">
        <v>7365</v>
      </c>
      <c r="D13" s="10">
        <v>192263</v>
      </c>
      <c r="E13" s="10">
        <v>160608</v>
      </c>
      <c r="F13" s="9">
        <v>4.6</v>
      </c>
      <c r="G13" s="9">
        <v>4.6</v>
      </c>
      <c r="H13" s="22"/>
      <c r="I13" s="22"/>
    </row>
    <row r="14" spans="1:9" s="1" customFormat="1" ht="19.5" customHeight="1">
      <c r="A14" s="11" t="s">
        <v>25</v>
      </c>
      <c r="B14" s="10">
        <v>8281</v>
      </c>
      <c r="C14" s="10">
        <v>7577</v>
      </c>
      <c r="D14" s="10">
        <v>203359</v>
      </c>
      <c r="E14" s="10">
        <v>164479</v>
      </c>
      <c r="F14" s="9">
        <v>4.1</v>
      </c>
      <c r="G14" s="9">
        <v>4.6</v>
      </c>
      <c r="H14" s="22"/>
      <c r="I14" s="22"/>
    </row>
    <row r="15" spans="1:9" s="1" customFormat="1" ht="19.5" customHeight="1">
      <c r="A15" s="11" t="s">
        <v>24</v>
      </c>
      <c r="B15" s="10">
        <v>9097</v>
      </c>
      <c r="C15" s="10">
        <v>8248</v>
      </c>
      <c r="D15" s="10">
        <v>228893</v>
      </c>
      <c r="E15" s="10">
        <v>186315</v>
      </c>
      <c r="F15" s="9">
        <v>4</v>
      </c>
      <c r="G15" s="9">
        <v>4.4</v>
      </c>
      <c r="I15" s="20"/>
    </row>
    <row r="16" spans="1:9" s="1" customFormat="1" ht="19.5" customHeight="1">
      <c r="A16" s="19" t="s">
        <v>23</v>
      </c>
      <c r="B16" s="18">
        <v>58933</v>
      </c>
      <c r="C16" s="18" t="s">
        <v>22</v>
      </c>
      <c r="D16" s="18">
        <v>1525639</v>
      </c>
      <c r="E16" s="18" t="s">
        <v>21</v>
      </c>
      <c r="F16" s="21">
        <f aca="true" t="shared" si="0" ref="F16:F22">B16*100/D16</f>
        <v>3.8628404229309816</v>
      </c>
      <c r="G16" s="21">
        <v>3.8</v>
      </c>
      <c r="I16" s="20"/>
    </row>
    <row r="17" spans="1:9" s="1" customFormat="1" ht="19.5" customHeight="1">
      <c r="A17" s="11" t="s">
        <v>20</v>
      </c>
      <c r="B17" s="10">
        <v>9977</v>
      </c>
      <c r="C17" s="15">
        <v>7655.06</v>
      </c>
      <c r="D17" s="15">
        <v>247897</v>
      </c>
      <c r="E17" s="15">
        <v>210202.87</v>
      </c>
      <c r="F17" s="14">
        <f t="shared" si="0"/>
        <v>4.02465540123519</v>
      </c>
      <c r="G17" s="14">
        <v>3.8</v>
      </c>
      <c r="I17" s="20"/>
    </row>
    <row r="18" spans="1:9" ht="19.5" customHeight="1">
      <c r="A18" s="11" t="s">
        <v>19</v>
      </c>
      <c r="B18" s="15">
        <v>9940.37</v>
      </c>
      <c r="C18" s="15">
        <v>8776.01</v>
      </c>
      <c r="D18" s="15">
        <v>256042</v>
      </c>
      <c r="E18" s="15">
        <v>224827.03</v>
      </c>
      <c r="F18" s="14">
        <f t="shared" si="0"/>
        <v>3.8823200881105446</v>
      </c>
      <c r="G18" s="14">
        <f>C18*100/E18</f>
        <v>3.903449687522003</v>
      </c>
      <c r="H18" s="13"/>
      <c r="I18" s="13"/>
    </row>
    <row r="19" spans="1:9" ht="19.5" customHeight="1">
      <c r="A19" s="11" t="s">
        <v>18</v>
      </c>
      <c r="B19" s="10">
        <v>11109.27</v>
      </c>
      <c r="C19" s="15">
        <v>10962.62</v>
      </c>
      <c r="D19" s="15">
        <v>287842.51</v>
      </c>
      <c r="E19" s="15">
        <v>263665.16</v>
      </c>
      <c r="F19" s="14">
        <f t="shared" si="0"/>
        <v>3.8594959445010395</v>
      </c>
      <c r="G19" s="14">
        <f>C19*100/E19</f>
        <v>4.1577810280281255</v>
      </c>
      <c r="H19" s="13"/>
      <c r="I19" s="13"/>
    </row>
    <row r="20" spans="1:9" ht="19.5" customHeight="1">
      <c r="A20" s="11" t="s">
        <v>17</v>
      </c>
      <c r="B20" s="10">
        <v>13839.63</v>
      </c>
      <c r="C20" s="15">
        <v>12554</v>
      </c>
      <c r="D20" s="15">
        <v>361239.38</v>
      </c>
      <c r="E20" s="15">
        <v>247177</v>
      </c>
      <c r="F20" s="14">
        <f t="shared" si="0"/>
        <v>3.8311520742838168</v>
      </c>
      <c r="G20" s="14">
        <f>C20*100/E20</f>
        <v>5.078951520570279</v>
      </c>
      <c r="H20" s="13"/>
      <c r="I20" s="13"/>
    </row>
    <row r="21" spans="1:9" ht="19.5" customHeight="1">
      <c r="A21" s="11" t="s">
        <v>16</v>
      </c>
      <c r="B21" s="10">
        <v>16162.78</v>
      </c>
      <c r="C21" s="15">
        <v>16573</v>
      </c>
      <c r="D21" s="15">
        <v>441285.45</v>
      </c>
      <c r="E21" s="15">
        <v>309912</v>
      </c>
      <c r="F21" s="14">
        <f t="shared" si="0"/>
        <v>3.6626587167104647</v>
      </c>
      <c r="G21" s="14">
        <f>SUM(C21/E21*100)</f>
        <v>5.347647074008106</v>
      </c>
      <c r="H21" s="13"/>
      <c r="I21" s="13"/>
    </row>
    <row r="22" spans="1:9" ht="19.5" customHeight="1">
      <c r="A22" s="19" t="s">
        <v>15</v>
      </c>
      <c r="B22" s="18">
        <v>136381</v>
      </c>
      <c r="C22" s="17" t="s">
        <v>5</v>
      </c>
      <c r="D22" s="17">
        <v>3644718</v>
      </c>
      <c r="E22" s="17" t="s">
        <v>5</v>
      </c>
      <c r="F22" s="16">
        <f t="shared" si="0"/>
        <v>3.741880716148684</v>
      </c>
      <c r="G22" s="16" t="s">
        <v>5</v>
      </c>
      <c r="H22" s="13"/>
      <c r="I22" s="13"/>
    </row>
    <row r="23" spans="1:9" ht="19.5" customHeight="1">
      <c r="A23" s="11" t="s">
        <v>14</v>
      </c>
      <c r="B23" s="10">
        <v>19370.06</v>
      </c>
      <c r="C23" s="15">
        <v>18770</v>
      </c>
      <c r="D23" s="15">
        <v>559314.36</v>
      </c>
      <c r="E23" s="15">
        <v>361255</v>
      </c>
      <c r="F23" s="14">
        <v>3.5</v>
      </c>
      <c r="G23" s="14">
        <v>5.2</v>
      </c>
      <c r="H23" s="13"/>
      <c r="I23" s="13"/>
    </row>
    <row r="24" spans="1:9" ht="19.5" customHeight="1">
      <c r="A24" s="11" t="s">
        <v>13</v>
      </c>
      <c r="B24" s="10">
        <v>27274.09</v>
      </c>
      <c r="C24" s="12">
        <v>26598</v>
      </c>
      <c r="D24" s="10">
        <v>867828.03</v>
      </c>
      <c r="E24" s="10">
        <v>477430</v>
      </c>
      <c r="F24" s="9">
        <f>B24*100/D24</f>
        <v>3.142798925266334</v>
      </c>
      <c r="G24" s="9">
        <v>3.5</v>
      </c>
      <c r="H24" s="1"/>
      <c r="I24" s="1"/>
    </row>
    <row r="25" spans="1:7" s="1" customFormat="1" ht="19.5" customHeight="1">
      <c r="A25" s="11" t="s">
        <v>12</v>
      </c>
      <c r="B25" s="10">
        <v>10629</v>
      </c>
      <c r="C25" s="10">
        <v>11014</v>
      </c>
      <c r="D25" s="10">
        <v>447921</v>
      </c>
      <c r="E25" s="10">
        <v>406912</v>
      </c>
      <c r="F25" s="9">
        <v>2.4</v>
      </c>
      <c r="G25" s="9">
        <v>2.7</v>
      </c>
    </row>
    <row r="26" spans="1:7" s="1" customFormat="1" ht="19.5" customHeight="1">
      <c r="A26" s="11" t="s">
        <v>11</v>
      </c>
      <c r="B26" s="10">
        <v>12308</v>
      </c>
      <c r="C26" s="10" t="s">
        <v>10</v>
      </c>
      <c r="D26" s="10">
        <v>524484</v>
      </c>
      <c r="E26" s="10" t="s">
        <v>9</v>
      </c>
      <c r="F26" s="9">
        <v>2.3</v>
      </c>
      <c r="G26" s="9">
        <v>2.9</v>
      </c>
    </row>
    <row r="27" spans="1:7" s="1" customFormat="1" ht="19.5" customHeight="1">
      <c r="A27" s="8" t="s">
        <v>8</v>
      </c>
      <c r="B27" s="7" t="s">
        <v>7</v>
      </c>
      <c r="C27" s="7" t="s">
        <v>5</v>
      </c>
      <c r="D27" s="7" t="s">
        <v>6</v>
      </c>
      <c r="E27" s="6" t="s">
        <v>5</v>
      </c>
      <c r="F27" s="6">
        <v>2.5</v>
      </c>
      <c r="G27" s="6" t="s">
        <v>5</v>
      </c>
    </row>
    <row r="28" spans="1:8" ht="12.75">
      <c r="A28" t="s">
        <v>4</v>
      </c>
      <c r="C28" s="1"/>
      <c r="D28" s="1"/>
      <c r="E28" s="5"/>
      <c r="F28" s="5"/>
      <c r="G28" s="5"/>
      <c r="H28">
        <f>IF(AND(E28&gt;=0.5,F28&gt;=0.5),E28/F28*1000,"")</f>
      </c>
    </row>
    <row r="29" spans="1:7" ht="12.75">
      <c r="A29" s="2" t="s">
        <v>3</v>
      </c>
      <c r="B29" s="1"/>
      <c r="C29" s="4"/>
      <c r="D29" s="1"/>
      <c r="E29" s="1"/>
      <c r="F29" s="3"/>
      <c r="G29" s="3"/>
    </row>
    <row r="30" spans="1:7" ht="12.75">
      <c r="A30" s="35" t="s">
        <v>2</v>
      </c>
      <c r="B30" s="35"/>
      <c r="C30" s="35"/>
      <c r="D30" s="35"/>
      <c r="E30" s="35"/>
      <c r="F30" s="35"/>
      <c r="G30" s="35"/>
    </row>
    <row r="31" spans="1:7" ht="12.75">
      <c r="A31" s="2" t="s">
        <v>1</v>
      </c>
      <c r="B31" s="1"/>
      <c r="C31" s="1"/>
      <c r="D31" s="1"/>
      <c r="E31" s="1"/>
      <c r="F31" s="1"/>
      <c r="G31" s="1"/>
    </row>
    <row r="32" ht="12.75">
      <c r="A32" s="2" t="s">
        <v>0</v>
      </c>
    </row>
    <row r="35" spans="1:7" ht="12.75">
      <c r="A35" s="28"/>
      <c r="B35" s="29"/>
      <c r="C35" s="29"/>
      <c r="D35" s="29"/>
      <c r="E35" s="29"/>
      <c r="F35" s="29"/>
      <c r="G35" s="29"/>
    </row>
    <row r="36" spans="6:7" ht="12.75">
      <c r="F36" s="1"/>
      <c r="G36" s="1"/>
    </row>
    <row r="37" spans="5:7" ht="12.75">
      <c r="E37" s="1"/>
      <c r="F37" s="1"/>
      <c r="G37" s="1"/>
    </row>
    <row r="38" spans="1:7" ht="12.75">
      <c r="A38" s="2"/>
      <c r="B38" s="1"/>
      <c r="C38" s="1"/>
      <c r="D38" s="1"/>
      <c r="E38" s="1"/>
      <c r="F38" s="1"/>
      <c r="G38" s="1"/>
    </row>
  </sheetData>
  <sheetProtection/>
  <mergeCells count="10">
    <mergeCell ref="A35:G35"/>
    <mergeCell ref="F6:G6"/>
    <mergeCell ref="B5:C5"/>
    <mergeCell ref="F5:G5"/>
    <mergeCell ref="A1:G1"/>
    <mergeCell ref="A2:G2"/>
    <mergeCell ref="B4:C4"/>
    <mergeCell ref="D4:E4"/>
    <mergeCell ref="F4:G4"/>
    <mergeCell ref="A30:G30"/>
  </mergeCells>
  <printOptions/>
  <pageMargins left="1.09" right="0.75" top="1" bottom="1" header="0.5" footer="0.5"/>
  <pageSetup horizontalDpi="300" verticalDpi="300" orientation="portrait" scale="80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2012-02-06T09:48:19Z</dcterms:created>
  <dcterms:modified xsi:type="dcterms:W3CDTF">2012-02-09T05:26:57Z</dcterms:modified>
  <cp:category/>
  <cp:version/>
  <cp:contentType/>
  <cp:contentStatus/>
</cp:coreProperties>
</file>