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ugarcane" sheetId="1" r:id="rId1"/>
  </sheets>
  <definedNames>
    <definedName name="_xlnm.Print_Area" localSheetId="0">'Sugarcane'!$A$1:$AE$31</definedName>
    <definedName name="_xlnm.Print_Titles" localSheetId="0">'Sugarcane'!$A:$A</definedName>
  </definedNames>
  <calcPr fullCalcOnLoad="1"/>
</workbook>
</file>

<file path=xl/sharedStrings.xml><?xml version="1.0" encoding="utf-8"?>
<sst xmlns="http://schemas.openxmlformats.org/spreadsheetml/2006/main" count="64" uniqueCount="44">
  <si>
    <t>Andhra Pradesh</t>
  </si>
  <si>
    <t>Goa</t>
  </si>
  <si>
    <t>Gujarat</t>
  </si>
  <si>
    <t xml:space="preserve">Himachal Pradesh </t>
  </si>
  <si>
    <t>Karnataka</t>
  </si>
  <si>
    <t>Kerala</t>
  </si>
  <si>
    <t>Madhya Pradesh</t>
  </si>
  <si>
    <t>Maharashtra</t>
  </si>
  <si>
    <t>Nagaland</t>
  </si>
  <si>
    <t>Punjab</t>
  </si>
  <si>
    <t>Rajasthan</t>
  </si>
  <si>
    <t>Tamil Nadu</t>
  </si>
  <si>
    <t>Uttar Pradesh</t>
  </si>
  <si>
    <t>West Bengal</t>
  </si>
  <si>
    <t>Assam</t>
  </si>
  <si>
    <t>Bihar</t>
  </si>
  <si>
    <t>Haryana</t>
  </si>
  <si>
    <t xml:space="preserve">Jammu &amp; Kashmir  </t>
  </si>
  <si>
    <t>Manipur</t>
  </si>
  <si>
    <t>Pondicherry</t>
  </si>
  <si>
    <t>All India</t>
  </si>
  <si>
    <t>Delhi</t>
  </si>
  <si>
    <t xml:space="preserve">Meghalaya </t>
  </si>
  <si>
    <t xml:space="preserve">Mizoram  </t>
  </si>
  <si>
    <t xml:space="preserve">Orissa </t>
  </si>
  <si>
    <t xml:space="preserve">Tripura  </t>
  </si>
  <si>
    <t xml:space="preserve">A &amp; N Islands  </t>
  </si>
  <si>
    <t>Area ( ' 000 Hectares)</t>
  </si>
  <si>
    <t>Yield (Kgs./Hect.)</t>
  </si>
  <si>
    <t>Production  ('000 Tonnes)</t>
  </si>
  <si>
    <t>STATES/UT</t>
  </si>
  <si>
    <r>
      <t xml:space="preserve">                                                                                                                                                                  Estimates of  Area of </t>
    </r>
    <r>
      <rPr>
        <b/>
        <sz val="14"/>
        <rFont val="Arial"/>
        <family val="2"/>
      </rPr>
      <t>Sugarcane</t>
    </r>
  </si>
  <si>
    <r>
      <t xml:space="preserve">Estimates of Production of </t>
    </r>
    <r>
      <rPr>
        <b/>
        <sz val="14"/>
        <rFont val="Arial"/>
        <family val="2"/>
      </rPr>
      <t>Sugarcane</t>
    </r>
  </si>
  <si>
    <r>
      <t xml:space="preserve">Estimates of Yield of </t>
    </r>
    <r>
      <rPr>
        <b/>
        <sz val="14"/>
        <rFont val="Arial"/>
        <family val="2"/>
      </rPr>
      <t>Sugarcane</t>
    </r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</si>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</sst>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;[Red]0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5" fillId="0" borderId="12" xfId="0" applyNumberFormat="1" applyFont="1" applyBorder="1" applyAlignment="1">
      <alignment horizontal="left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Normal="80" zoomScaleSheetLayoutView="100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21.75" customHeight="1"/>
  <cols>
    <col min="1" max="1" width="20.8515625" style="1" customWidth="1"/>
    <col min="2" max="13" width="11.57421875" style="1" customWidth="1"/>
    <col min="14" max="15" width="12.28125" style="1" bestFit="1" customWidth="1"/>
    <col min="16" max="17" width="11.57421875" style="1" customWidth="1"/>
    <col min="18" max="20" width="12.28125" style="1" bestFit="1" customWidth="1"/>
    <col min="21" max="31" width="11.57421875" style="1" customWidth="1"/>
    <col min="32" max="16384" width="9.140625" style="1" customWidth="1"/>
  </cols>
  <sheetData>
    <row r="1" spans="1:31" ht="21.7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15" t="s">
        <v>32</v>
      </c>
      <c r="M1" s="15"/>
      <c r="N1" s="15"/>
      <c r="O1" s="15"/>
      <c r="P1" s="15"/>
      <c r="Q1" s="15"/>
      <c r="R1" s="15"/>
      <c r="S1" s="15"/>
      <c r="T1" s="15"/>
      <c r="U1" s="15"/>
      <c r="V1" s="15" t="s">
        <v>33</v>
      </c>
      <c r="W1" s="15"/>
      <c r="X1" s="15"/>
      <c r="Y1" s="15"/>
      <c r="Z1" s="15"/>
      <c r="AA1" s="15"/>
      <c r="AB1" s="15"/>
      <c r="AC1" s="15"/>
      <c r="AD1" s="15"/>
      <c r="AE1" s="15"/>
    </row>
    <row r="2" spans="1:31" s="3" customFormat="1" ht="32.25" customHeight="1">
      <c r="A2" s="16" t="s">
        <v>30</v>
      </c>
      <c r="B2" s="18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8" t="s">
        <v>29</v>
      </c>
      <c r="M2" s="19"/>
      <c r="N2" s="19"/>
      <c r="O2" s="19"/>
      <c r="P2" s="19"/>
      <c r="Q2" s="19"/>
      <c r="R2" s="19"/>
      <c r="S2" s="19"/>
      <c r="T2" s="19"/>
      <c r="U2" s="19"/>
      <c r="V2" s="18" t="s">
        <v>28</v>
      </c>
      <c r="W2" s="19"/>
      <c r="X2" s="19"/>
      <c r="Y2" s="19"/>
      <c r="Z2" s="19"/>
      <c r="AA2" s="19"/>
      <c r="AB2" s="19"/>
      <c r="AC2" s="19"/>
      <c r="AD2" s="19"/>
      <c r="AE2" s="19"/>
    </row>
    <row r="3" spans="1:31" s="6" customFormat="1" ht="21.75" customHeight="1">
      <c r="A3" s="17"/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5" t="s">
        <v>41</v>
      </c>
      <c r="J3" s="5" t="s">
        <v>42</v>
      </c>
      <c r="K3" s="5" t="s">
        <v>43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4" t="s">
        <v>40</v>
      </c>
      <c r="S3" s="5" t="s">
        <v>41</v>
      </c>
      <c r="T3" s="5" t="s">
        <v>42</v>
      </c>
      <c r="U3" s="5" t="s">
        <v>43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38</v>
      </c>
      <c r="AA3" s="4" t="s">
        <v>39</v>
      </c>
      <c r="AB3" s="4" t="s">
        <v>40</v>
      </c>
      <c r="AC3" s="5" t="s">
        <v>41</v>
      </c>
      <c r="AD3" s="5" t="s">
        <v>42</v>
      </c>
      <c r="AE3" s="5" t="s">
        <v>43</v>
      </c>
    </row>
    <row r="4" spans="1:31" s="9" customFormat="1" ht="21.75" customHeight="1">
      <c r="A4" s="14">
        <v>1</v>
      </c>
      <c r="B4" s="7">
        <v>2</v>
      </c>
      <c r="C4" s="8">
        <v>3</v>
      </c>
      <c r="D4" s="7">
        <v>4</v>
      </c>
      <c r="E4" s="8">
        <v>5</v>
      </c>
      <c r="F4" s="7">
        <v>6</v>
      </c>
      <c r="G4" s="8">
        <v>7</v>
      </c>
      <c r="H4" s="7">
        <v>8</v>
      </c>
      <c r="I4" s="8">
        <v>9</v>
      </c>
      <c r="J4" s="7">
        <v>10</v>
      </c>
      <c r="K4" s="7">
        <v>11</v>
      </c>
      <c r="L4" s="7">
        <v>2</v>
      </c>
      <c r="M4" s="8">
        <v>3</v>
      </c>
      <c r="N4" s="7">
        <v>4</v>
      </c>
      <c r="O4" s="8">
        <v>5</v>
      </c>
      <c r="P4" s="7">
        <v>6</v>
      </c>
      <c r="Q4" s="8">
        <v>7</v>
      </c>
      <c r="R4" s="7">
        <v>8</v>
      </c>
      <c r="S4" s="8">
        <v>9</v>
      </c>
      <c r="T4" s="7">
        <v>10</v>
      </c>
      <c r="U4" s="7">
        <v>11</v>
      </c>
      <c r="V4" s="7">
        <v>2</v>
      </c>
      <c r="W4" s="8">
        <v>3</v>
      </c>
      <c r="X4" s="7">
        <v>4</v>
      </c>
      <c r="Y4" s="8">
        <v>5</v>
      </c>
      <c r="Z4" s="7">
        <v>6</v>
      </c>
      <c r="AA4" s="8">
        <v>7</v>
      </c>
      <c r="AB4" s="7">
        <v>8</v>
      </c>
      <c r="AC4" s="8">
        <v>9</v>
      </c>
      <c r="AD4" s="7">
        <v>10</v>
      </c>
      <c r="AE4" s="7">
        <v>11</v>
      </c>
    </row>
    <row r="5" spans="1:31" s="9" customFormat="1" ht="20.25" customHeight="1">
      <c r="A5" s="10" t="s">
        <v>0</v>
      </c>
      <c r="B5" s="4">
        <v>146.1</v>
      </c>
      <c r="C5" s="4">
        <v>169</v>
      </c>
      <c r="D5" s="11">
        <v>142.3</v>
      </c>
      <c r="E5" s="4">
        <v>113.6</v>
      </c>
      <c r="F5" s="4">
        <v>132.4</v>
      </c>
      <c r="G5" s="4">
        <v>179.7</v>
      </c>
      <c r="H5" s="4">
        <v>169.7</v>
      </c>
      <c r="I5" s="4">
        <v>141.5</v>
      </c>
      <c r="J5" s="11">
        <v>137.7</v>
      </c>
      <c r="K5" s="11">
        <v>133</v>
      </c>
      <c r="L5" s="11">
        <v>10280.5</v>
      </c>
      <c r="M5" s="11">
        <v>12847.4</v>
      </c>
      <c r="N5" s="11">
        <v>9044.2</v>
      </c>
      <c r="O5" s="4">
        <v>8422.4</v>
      </c>
      <c r="P5" s="4">
        <v>10053.9</v>
      </c>
      <c r="Q5" s="4">
        <v>14961.5</v>
      </c>
      <c r="R5" s="4">
        <v>12606.3</v>
      </c>
      <c r="S5" s="4">
        <v>9742.9</v>
      </c>
      <c r="T5" s="11">
        <v>9791.1</v>
      </c>
      <c r="U5" s="11">
        <v>9674.6</v>
      </c>
      <c r="V5" s="7">
        <f aca="true" t="shared" si="0" ref="V5:AE5">L5/B5*1000</f>
        <v>70366.18754277892</v>
      </c>
      <c r="W5" s="7">
        <f t="shared" si="0"/>
        <v>76020.11834319527</v>
      </c>
      <c r="X5" s="12">
        <f t="shared" si="0"/>
        <v>63557.273366127905</v>
      </c>
      <c r="Y5" s="12">
        <f t="shared" si="0"/>
        <v>74140.84507042253</v>
      </c>
      <c r="Z5" s="12">
        <f t="shared" si="0"/>
        <v>75935.8006042296</v>
      </c>
      <c r="AA5" s="12">
        <f t="shared" si="0"/>
        <v>83258.2081246522</v>
      </c>
      <c r="AB5" s="12">
        <f t="shared" si="0"/>
        <v>74285.79846788451</v>
      </c>
      <c r="AC5" s="12">
        <f t="shared" si="0"/>
        <v>68854.41696113074</v>
      </c>
      <c r="AD5" s="7">
        <f t="shared" si="0"/>
        <v>71104.57516339871</v>
      </c>
      <c r="AE5" s="7">
        <f t="shared" si="0"/>
        <v>72741.35338345864</v>
      </c>
    </row>
    <row r="6" spans="1:31" s="9" customFormat="1" ht="20.25" customHeight="1">
      <c r="A6" s="10" t="s">
        <v>14</v>
      </c>
      <c r="B6" s="4">
        <v>46.5</v>
      </c>
      <c r="C6" s="4">
        <v>45.4</v>
      </c>
      <c r="D6" s="11">
        <v>47.9</v>
      </c>
      <c r="E6" s="4">
        <v>47.4</v>
      </c>
      <c r="F6" s="4">
        <v>48.1</v>
      </c>
      <c r="G6" s="4">
        <v>49.4</v>
      </c>
      <c r="H6" s="4">
        <v>49.4</v>
      </c>
      <c r="I6" s="4">
        <v>49.2</v>
      </c>
      <c r="J6" s="11">
        <v>53</v>
      </c>
      <c r="K6" s="11">
        <v>47.8</v>
      </c>
      <c r="L6" s="11">
        <v>1665.2</v>
      </c>
      <c r="M6" s="11">
        <v>1429.6</v>
      </c>
      <c r="N6" s="11">
        <v>1658</v>
      </c>
      <c r="O6" s="4">
        <v>1691.7</v>
      </c>
      <c r="P6" s="4">
        <v>1723.2</v>
      </c>
      <c r="Q6" s="4">
        <v>2152.5</v>
      </c>
      <c r="R6" s="4">
        <v>2075.9</v>
      </c>
      <c r="S6" s="4">
        <v>2159</v>
      </c>
      <c r="T6" s="11">
        <v>2687.2</v>
      </c>
      <c r="U6" s="11">
        <v>1971.4</v>
      </c>
      <c r="V6" s="7">
        <f aca="true" t="shared" si="1" ref="V6:V31">L6/B6*1000</f>
        <v>35810.75268817205</v>
      </c>
      <c r="W6" s="7">
        <f aca="true" t="shared" si="2" ref="W6:W31">M6/C6*1000</f>
        <v>31488.98678414097</v>
      </c>
      <c r="X6" s="12">
        <f aca="true" t="shared" si="3" ref="X6:X31">N6/D6*1000</f>
        <v>34613.778705636745</v>
      </c>
      <c r="Y6" s="12">
        <f aca="true" t="shared" si="4" ref="Y6:Y31">O6/E6*1000</f>
        <v>35689.87341772152</v>
      </c>
      <c r="Z6" s="12">
        <f aca="true" t="shared" si="5" ref="Z6:Z31">P6/F6*1000</f>
        <v>35825.36382536382</v>
      </c>
      <c r="AA6" s="12">
        <f aca="true" t="shared" si="6" ref="AA6:AA31">Q6/G6*1000</f>
        <v>43572.87449392713</v>
      </c>
      <c r="AB6" s="12">
        <f aca="true" t="shared" si="7" ref="AB6:AB31">R6/H6*1000</f>
        <v>42022.267206477736</v>
      </c>
      <c r="AC6" s="12">
        <f aca="true" t="shared" si="8" ref="AC6:AC31">S6/I6*1000</f>
        <v>43882.11382113821</v>
      </c>
      <c r="AD6" s="7">
        <f aca="true" t="shared" si="9" ref="AD6:AD31">T6/J6*1000</f>
        <v>50701.886792452824</v>
      </c>
      <c r="AE6" s="7">
        <f aca="true" t="shared" si="10" ref="AE6:AE31">U6/K6*1000</f>
        <v>41242.67782426779</v>
      </c>
    </row>
    <row r="7" spans="1:31" s="9" customFormat="1" ht="20.25" customHeight="1">
      <c r="A7" s="10" t="s">
        <v>15</v>
      </c>
      <c r="B7" s="4">
        <v>127.8</v>
      </c>
      <c r="C7" s="4">
        <v>138.5</v>
      </c>
      <c r="D7" s="11">
        <v>131.1</v>
      </c>
      <c r="E7" s="4">
        <v>119.6</v>
      </c>
      <c r="F7" s="4">
        <v>110.8</v>
      </c>
      <c r="G7" s="4">
        <v>123.6</v>
      </c>
      <c r="H7" s="4">
        <v>130.4</v>
      </c>
      <c r="I7" s="4">
        <v>127.6</v>
      </c>
      <c r="J7" s="11">
        <v>111.8</v>
      </c>
      <c r="K7" s="11">
        <v>119</v>
      </c>
      <c r="L7" s="11">
        <v>4175.8</v>
      </c>
      <c r="M7" s="11">
        <v>4957.8</v>
      </c>
      <c r="N7" s="11">
        <v>3570.3</v>
      </c>
      <c r="O7" s="4">
        <v>3913.8</v>
      </c>
      <c r="P7" s="4">
        <v>3480.4</v>
      </c>
      <c r="Q7" s="4">
        <v>4180.4</v>
      </c>
      <c r="R7" s="4">
        <v>4463.7</v>
      </c>
      <c r="S7" s="4">
        <v>3884.6</v>
      </c>
      <c r="T7" s="11">
        <v>3736.9</v>
      </c>
      <c r="U7" s="11">
        <v>4001</v>
      </c>
      <c r="V7" s="7">
        <f t="shared" si="1"/>
        <v>32674.49139280125</v>
      </c>
      <c r="W7" s="7">
        <f t="shared" si="2"/>
        <v>35796.38989169675</v>
      </c>
      <c r="X7" s="12">
        <f t="shared" si="3"/>
        <v>27233.409610983985</v>
      </c>
      <c r="Y7" s="12">
        <f t="shared" si="4"/>
        <v>32724.080267558533</v>
      </c>
      <c r="Z7" s="12">
        <f t="shared" si="5"/>
        <v>31411.5523465704</v>
      </c>
      <c r="AA7" s="12">
        <f t="shared" si="6"/>
        <v>33822.00647249191</v>
      </c>
      <c r="AB7" s="12">
        <f t="shared" si="7"/>
        <v>34230.82822085889</v>
      </c>
      <c r="AC7" s="12">
        <f t="shared" si="8"/>
        <v>30443.5736677116</v>
      </c>
      <c r="AD7" s="7">
        <f t="shared" si="9"/>
        <v>33424.86583184258</v>
      </c>
      <c r="AE7" s="7">
        <f t="shared" si="10"/>
        <v>33621.8487394958</v>
      </c>
    </row>
    <row r="8" spans="1:31" s="9" customFormat="1" ht="20.25" customHeight="1">
      <c r="A8" s="10" t="s">
        <v>2</v>
      </c>
      <c r="B8" s="4">
        <v>49</v>
      </c>
      <c r="C8" s="4">
        <v>61.8</v>
      </c>
      <c r="D8" s="11">
        <v>57.9</v>
      </c>
      <c r="E8" s="4">
        <v>56.9</v>
      </c>
      <c r="F8" s="4">
        <v>74.9</v>
      </c>
      <c r="G8" s="4">
        <v>84.3</v>
      </c>
      <c r="H8" s="4">
        <v>95.2</v>
      </c>
      <c r="I8" s="4">
        <v>102.6</v>
      </c>
      <c r="J8" s="11">
        <v>103.3</v>
      </c>
      <c r="K8" s="11">
        <v>90.8</v>
      </c>
      <c r="L8" s="11">
        <v>2716.8</v>
      </c>
      <c r="M8" s="11">
        <v>3486.7</v>
      </c>
      <c r="N8" s="11">
        <v>3286.6</v>
      </c>
      <c r="O8" s="4">
        <v>3191.6</v>
      </c>
      <c r="P8" s="4">
        <v>4435.2</v>
      </c>
      <c r="Q8" s="4">
        <v>5022.8</v>
      </c>
      <c r="R8" s="4">
        <v>6695.4</v>
      </c>
      <c r="S8" s="4">
        <v>7746.3</v>
      </c>
      <c r="T8" s="11">
        <v>7582.3</v>
      </c>
      <c r="U8" s="11">
        <v>6489.6</v>
      </c>
      <c r="V8" s="7">
        <f t="shared" si="1"/>
        <v>55444.897959183676</v>
      </c>
      <c r="W8" s="7">
        <f t="shared" si="2"/>
        <v>56419.09385113269</v>
      </c>
      <c r="X8" s="12">
        <f t="shared" si="3"/>
        <v>56763.38514680484</v>
      </c>
      <c r="Y8" s="12">
        <f t="shared" si="4"/>
        <v>56091.38840070299</v>
      </c>
      <c r="Z8" s="12">
        <f t="shared" si="5"/>
        <v>59214.95327102803</v>
      </c>
      <c r="AA8" s="12">
        <f t="shared" si="6"/>
        <v>59582.44365361804</v>
      </c>
      <c r="AB8" s="12">
        <f t="shared" si="7"/>
        <v>70329.8319327731</v>
      </c>
      <c r="AC8" s="12">
        <f t="shared" si="8"/>
        <v>75500</v>
      </c>
      <c r="AD8" s="7">
        <f t="shared" si="9"/>
        <v>73400.77444336883</v>
      </c>
      <c r="AE8" s="7">
        <f t="shared" si="10"/>
        <v>71471.36563876653</v>
      </c>
    </row>
    <row r="9" spans="1:31" s="9" customFormat="1" ht="20.25" customHeight="1">
      <c r="A9" s="10" t="s">
        <v>1</v>
      </c>
      <c r="B9" s="4">
        <v>1.3</v>
      </c>
      <c r="C9" s="4">
        <v>1.4</v>
      </c>
      <c r="D9" s="11">
        <v>1.4</v>
      </c>
      <c r="E9" s="4">
        <v>1.5</v>
      </c>
      <c r="F9" s="4">
        <v>1.2</v>
      </c>
      <c r="G9" s="4">
        <v>1.2</v>
      </c>
      <c r="H9" s="4">
        <v>1.5</v>
      </c>
      <c r="I9" s="4">
        <v>1.5</v>
      </c>
      <c r="J9" s="11">
        <v>1.6</v>
      </c>
      <c r="K9" s="11">
        <v>1.6</v>
      </c>
      <c r="L9" s="11">
        <v>61.1</v>
      </c>
      <c r="M9" s="11">
        <v>64.1</v>
      </c>
      <c r="N9" s="11">
        <v>64.1</v>
      </c>
      <c r="O9" s="4">
        <v>70</v>
      </c>
      <c r="P9" s="4">
        <v>58.1</v>
      </c>
      <c r="Q9" s="4">
        <v>59.8</v>
      </c>
      <c r="R9" s="4">
        <v>64.1</v>
      </c>
      <c r="S9" s="4">
        <v>66.8</v>
      </c>
      <c r="T9" s="11">
        <v>79.8</v>
      </c>
      <c r="U9" s="11">
        <v>67.2</v>
      </c>
      <c r="V9" s="7">
        <f t="shared" si="1"/>
        <v>47000</v>
      </c>
      <c r="W9" s="7">
        <f t="shared" si="2"/>
        <v>45785.71428571428</v>
      </c>
      <c r="X9" s="12">
        <f t="shared" si="3"/>
        <v>45785.71428571428</v>
      </c>
      <c r="Y9" s="12">
        <f t="shared" si="4"/>
        <v>46666.666666666664</v>
      </c>
      <c r="Z9" s="12">
        <f t="shared" si="5"/>
        <v>48416.66666666667</v>
      </c>
      <c r="AA9" s="12">
        <f t="shared" si="6"/>
        <v>49833.333333333336</v>
      </c>
      <c r="AB9" s="12">
        <f t="shared" si="7"/>
        <v>42733.33333333333</v>
      </c>
      <c r="AC9" s="12">
        <f t="shared" si="8"/>
        <v>44533.33333333333</v>
      </c>
      <c r="AD9" s="7">
        <f t="shared" si="9"/>
        <v>49874.99999999999</v>
      </c>
      <c r="AE9" s="7">
        <f t="shared" si="10"/>
        <v>42000</v>
      </c>
    </row>
    <row r="10" spans="1:31" s="9" customFormat="1" ht="20.25" customHeight="1">
      <c r="A10" s="10" t="s">
        <v>16</v>
      </c>
      <c r="B10" s="4">
        <v>168</v>
      </c>
      <c r="C10" s="4">
        <v>195.7</v>
      </c>
      <c r="D10" s="11">
        <v>189.8</v>
      </c>
      <c r="E10" s="4">
        <v>127</v>
      </c>
      <c r="F10" s="4">
        <v>115</v>
      </c>
      <c r="G10" s="4">
        <v>147</v>
      </c>
      <c r="H10" s="4">
        <v>147</v>
      </c>
      <c r="I10" s="4">
        <v>134</v>
      </c>
      <c r="J10" s="11">
        <v>124</v>
      </c>
      <c r="K10" s="11">
        <v>106</v>
      </c>
      <c r="L10" s="11">
        <v>7280</v>
      </c>
      <c r="M10" s="11">
        <v>8970</v>
      </c>
      <c r="N10" s="11">
        <v>6890</v>
      </c>
      <c r="O10" s="4">
        <v>3950</v>
      </c>
      <c r="P10" s="4">
        <v>4660</v>
      </c>
      <c r="Q10" s="4">
        <v>5840</v>
      </c>
      <c r="R10" s="4">
        <v>5500</v>
      </c>
      <c r="S10" s="4">
        <v>5930</v>
      </c>
      <c r="T10" s="11">
        <v>5190</v>
      </c>
      <c r="U10" s="11">
        <v>5150</v>
      </c>
      <c r="V10" s="7">
        <f t="shared" si="1"/>
        <v>43333.333333333336</v>
      </c>
      <c r="W10" s="7">
        <f t="shared" si="2"/>
        <v>45835.46244251406</v>
      </c>
      <c r="X10" s="12">
        <f t="shared" si="3"/>
        <v>36301.3698630137</v>
      </c>
      <c r="Y10" s="12">
        <f t="shared" si="4"/>
        <v>31102.36220472441</v>
      </c>
      <c r="Z10" s="12">
        <f t="shared" si="5"/>
        <v>40521.739130434784</v>
      </c>
      <c r="AA10" s="12">
        <f t="shared" si="6"/>
        <v>39727.89115646258</v>
      </c>
      <c r="AB10" s="12">
        <f t="shared" si="7"/>
        <v>37414.965986394556</v>
      </c>
      <c r="AC10" s="12">
        <f t="shared" si="8"/>
        <v>44253.73134328358</v>
      </c>
      <c r="AD10" s="7">
        <f t="shared" si="9"/>
        <v>41854.83870967742</v>
      </c>
      <c r="AE10" s="7">
        <f t="shared" si="10"/>
        <v>48584.90566037736</v>
      </c>
    </row>
    <row r="11" spans="1:31" s="9" customFormat="1" ht="20.25" customHeight="1">
      <c r="A11" s="10" t="s">
        <v>3</v>
      </c>
      <c r="B11" s="4">
        <v>4</v>
      </c>
      <c r="C11" s="4">
        <v>3.8</v>
      </c>
      <c r="D11" s="11">
        <v>3.9</v>
      </c>
      <c r="E11" s="4">
        <v>3.2</v>
      </c>
      <c r="F11" s="4">
        <v>3.1</v>
      </c>
      <c r="G11" s="4">
        <v>3</v>
      </c>
      <c r="H11" s="4">
        <v>3.1</v>
      </c>
      <c r="I11" s="4">
        <v>3.7</v>
      </c>
      <c r="J11" s="11">
        <v>3.4</v>
      </c>
      <c r="K11" s="11">
        <v>2.7</v>
      </c>
      <c r="L11" s="11">
        <v>41.9</v>
      </c>
      <c r="M11" s="11">
        <v>72</v>
      </c>
      <c r="N11" s="11">
        <v>87.4</v>
      </c>
      <c r="O11" s="4">
        <v>76.7</v>
      </c>
      <c r="P11" s="4">
        <v>48.5</v>
      </c>
      <c r="Q11" s="4">
        <v>43.1</v>
      </c>
      <c r="R11" s="4">
        <v>28.8</v>
      </c>
      <c r="S11" s="4">
        <v>57.8</v>
      </c>
      <c r="T11" s="11">
        <v>48.3</v>
      </c>
      <c r="U11" s="11">
        <v>27.1</v>
      </c>
      <c r="V11" s="7">
        <f t="shared" si="1"/>
        <v>10475</v>
      </c>
      <c r="W11" s="7">
        <f t="shared" si="2"/>
        <v>18947.368421052633</v>
      </c>
      <c r="X11" s="12">
        <f t="shared" si="3"/>
        <v>22410.256410256414</v>
      </c>
      <c r="Y11" s="12">
        <f t="shared" si="4"/>
        <v>23968.75</v>
      </c>
      <c r="Z11" s="12">
        <f t="shared" si="5"/>
        <v>15645.16129032258</v>
      </c>
      <c r="AA11" s="12">
        <f t="shared" si="6"/>
        <v>14366.666666666668</v>
      </c>
      <c r="AB11" s="12">
        <f t="shared" si="7"/>
        <v>9290.322580645163</v>
      </c>
      <c r="AC11" s="12">
        <f t="shared" si="8"/>
        <v>15621.62162162162</v>
      </c>
      <c r="AD11" s="7">
        <f t="shared" si="9"/>
        <v>14205.882352941177</v>
      </c>
      <c r="AE11" s="7">
        <f t="shared" si="10"/>
        <v>10037.037037037036</v>
      </c>
    </row>
    <row r="12" spans="1:31" s="9" customFormat="1" ht="20.25" customHeight="1">
      <c r="A12" s="10" t="s">
        <v>17</v>
      </c>
      <c r="B12" s="4">
        <v>2.1</v>
      </c>
      <c r="C12" s="4">
        <v>1</v>
      </c>
      <c r="D12" s="11">
        <v>1.1</v>
      </c>
      <c r="E12" s="4">
        <v>1</v>
      </c>
      <c r="F12" s="4">
        <v>0.8</v>
      </c>
      <c r="G12" s="4">
        <v>0.8</v>
      </c>
      <c r="H12" s="4">
        <v>0.8</v>
      </c>
      <c r="I12" s="4">
        <v>0.7</v>
      </c>
      <c r="J12" s="11">
        <v>0.7</v>
      </c>
      <c r="K12" s="11">
        <v>0.6</v>
      </c>
      <c r="L12" s="11">
        <v>14.9</v>
      </c>
      <c r="M12" s="11">
        <v>29.9</v>
      </c>
      <c r="N12" s="11">
        <v>35.1</v>
      </c>
      <c r="O12" s="4">
        <v>37.9</v>
      </c>
      <c r="P12" s="4">
        <v>29.7</v>
      </c>
      <c r="Q12" s="4">
        <v>22.8</v>
      </c>
      <c r="R12" s="4">
        <v>22.1</v>
      </c>
      <c r="S12" s="4">
        <v>22.8</v>
      </c>
      <c r="T12" s="11">
        <v>24.1</v>
      </c>
      <c r="U12" s="11">
        <v>18</v>
      </c>
      <c r="V12" s="7">
        <f t="shared" si="1"/>
        <v>7095.2380952380945</v>
      </c>
      <c r="W12" s="7">
        <f t="shared" si="2"/>
        <v>29900</v>
      </c>
      <c r="X12" s="12">
        <f t="shared" si="3"/>
        <v>31909.090909090908</v>
      </c>
      <c r="Y12" s="12">
        <f t="shared" si="4"/>
        <v>37900</v>
      </c>
      <c r="Z12" s="12">
        <f t="shared" si="5"/>
        <v>37125</v>
      </c>
      <c r="AA12" s="12">
        <f t="shared" si="6"/>
        <v>28500</v>
      </c>
      <c r="AB12" s="12">
        <f t="shared" si="7"/>
        <v>27625</v>
      </c>
      <c r="AC12" s="12">
        <f t="shared" si="8"/>
        <v>32571.428571428576</v>
      </c>
      <c r="AD12" s="7">
        <f t="shared" si="9"/>
        <v>34428.57142857143</v>
      </c>
      <c r="AE12" s="7">
        <f t="shared" si="10"/>
        <v>30000</v>
      </c>
    </row>
    <row r="13" spans="1:31" s="9" customFormat="1" ht="20.25" customHeight="1">
      <c r="A13" s="10" t="s">
        <v>4</v>
      </c>
      <c r="B13" s="4">
        <v>143.5</v>
      </c>
      <c r="C13" s="4">
        <v>159</v>
      </c>
      <c r="D13" s="11">
        <v>153.7</v>
      </c>
      <c r="E13" s="4">
        <v>135.3</v>
      </c>
      <c r="F13" s="4">
        <v>156.5</v>
      </c>
      <c r="G13" s="4">
        <v>175.3</v>
      </c>
      <c r="H13" s="4">
        <v>187.1</v>
      </c>
      <c r="I13" s="4">
        <v>172.7</v>
      </c>
      <c r="J13" s="11">
        <v>172</v>
      </c>
      <c r="K13" s="11">
        <v>171.5</v>
      </c>
      <c r="L13" s="11">
        <v>9985.3</v>
      </c>
      <c r="M13" s="11">
        <v>11605.8</v>
      </c>
      <c r="N13" s="11">
        <v>10972.7</v>
      </c>
      <c r="O13" s="4">
        <v>9670.5</v>
      </c>
      <c r="P13" s="4">
        <v>12421</v>
      </c>
      <c r="Q13" s="4">
        <v>14286</v>
      </c>
      <c r="R13" s="4">
        <v>14916</v>
      </c>
      <c r="S13" s="4">
        <v>12820</v>
      </c>
      <c r="T13" s="11">
        <v>13392</v>
      </c>
      <c r="U13" s="11">
        <v>13815</v>
      </c>
      <c r="V13" s="7">
        <f t="shared" si="1"/>
        <v>69583.97212543554</v>
      </c>
      <c r="W13" s="7">
        <f t="shared" si="2"/>
        <v>72992.45283018867</v>
      </c>
      <c r="X13" s="12">
        <f t="shared" si="3"/>
        <v>71390.3708523097</v>
      </c>
      <c r="Y13" s="12">
        <f t="shared" si="4"/>
        <v>71474.50110864744</v>
      </c>
      <c r="Z13" s="12">
        <f t="shared" si="5"/>
        <v>79367.41214057508</v>
      </c>
      <c r="AA13" s="12">
        <f t="shared" si="6"/>
        <v>81494.58071876781</v>
      </c>
      <c r="AB13" s="12">
        <f t="shared" si="7"/>
        <v>79722.073757349</v>
      </c>
      <c r="AC13" s="12">
        <f t="shared" si="8"/>
        <v>74232.77359583092</v>
      </c>
      <c r="AD13" s="7">
        <f t="shared" si="9"/>
        <v>77860.46511627907</v>
      </c>
      <c r="AE13" s="7">
        <f t="shared" si="10"/>
        <v>80553.93586005831</v>
      </c>
    </row>
    <row r="14" spans="1:31" s="9" customFormat="1" ht="20.25" customHeight="1">
      <c r="A14" s="10" t="s">
        <v>5</v>
      </c>
      <c r="B14" s="4">
        <v>7.2</v>
      </c>
      <c r="C14" s="4">
        <v>6.6</v>
      </c>
      <c r="D14" s="11">
        <v>6.6</v>
      </c>
      <c r="E14" s="4">
        <v>8.5</v>
      </c>
      <c r="F14" s="4">
        <v>7.8</v>
      </c>
      <c r="G14" s="4">
        <v>8</v>
      </c>
      <c r="H14" s="4">
        <v>7.8</v>
      </c>
      <c r="I14" s="4">
        <v>8.1</v>
      </c>
      <c r="J14" s="11">
        <v>7.8</v>
      </c>
      <c r="K14" s="11">
        <v>7.8</v>
      </c>
      <c r="L14" s="11">
        <v>404.6</v>
      </c>
      <c r="M14" s="11">
        <v>377.6</v>
      </c>
      <c r="N14" s="11">
        <v>376.4</v>
      </c>
      <c r="O14" s="4">
        <v>487.5</v>
      </c>
      <c r="P14" s="4">
        <v>461.6</v>
      </c>
      <c r="Q14" s="4">
        <v>479.5</v>
      </c>
      <c r="R14" s="4">
        <v>821.4</v>
      </c>
      <c r="S14" s="4">
        <v>870.6</v>
      </c>
      <c r="T14" s="11">
        <v>427.5</v>
      </c>
      <c r="U14" s="11">
        <v>425.6</v>
      </c>
      <c r="V14" s="7">
        <f t="shared" si="1"/>
        <v>56194.444444444445</v>
      </c>
      <c r="W14" s="7">
        <f t="shared" si="2"/>
        <v>57212.121212121216</v>
      </c>
      <c r="X14" s="12">
        <f t="shared" si="3"/>
        <v>57030.30303030303</v>
      </c>
      <c r="Y14" s="12">
        <f t="shared" si="4"/>
        <v>57352.94117647059</v>
      </c>
      <c r="Z14" s="12">
        <f t="shared" si="5"/>
        <v>59179.48717948718</v>
      </c>
      <c r="AA14" s="12">
        <f t="shared" si="6"/>
        <v>59937.5</v>
      </c>
      <c r="AB14" s="12">
        <f t="shared" si="7"/>
        <v>105307.69230769231</v>
      </c>
      <c r="AC14" s="12">
        <f t="shared" si="8"/>
        <v>107481.48148148149</v>
      </c>
      <c r="AD14" s="7">
        <f t="shared" si="9"/>
        <v>54807.692307692305</v>
      </c>
      <c r="AE14" s="7">
        <f t="shared" si="10"/>
        <v>54564.10256410257</v>
      </c>
    </row>
    <row r="15" spans="1:31" s="9" customFormat="1" ht="20.25" customHeight="1">
      <c r="A15" s="10" t="s">
        <v>6</v>
      </c>
      <c r="B15" s="4">
        <v>77.1</v>
      </c>
      <c r="C15" s="4">
        <v>56.1</v>
      </c>
      <c r="D15" s="11">
        <v>61.8</v>
      </c>
      <c r="E15" s="4">
        <v>51.4</v>
      </c>
      <c r="F15" s="4">
        <v>39.1</v>
      </c>
      <c r="G15" s="4">
        <v>42.6</v>
      </c>
      <c r="H15" s="4">
        <v>47.2</v>
      </c>
      <c r="I15" s="4">
        <v>44.6</v>
      </c>
      <c r="J15" s="11">
        <v>42.6</v>
      </c>
      <c r="K15" s="11">
        <v>37.2</v>
      </c>
      <c r="L15" s="11">
        <v>2317.9</v>
      </c>
      <c r="M15" s="11">
        <v>1681.7</v>
      </c>
      <c r="N15" s="11">
        <v>1790.3</v>
      </c>
      <c r="O15" s="4">
        <v>1111.4</v>
      </c>
      <c r="P15" s="4">
        <v>1071.2</v>
      </c>
      <c r="Q15" s="4">
        <v>1209.6</v>
      </c>
      <c r="R15" s="4">
        <v>1356.4</v>
      </c>
      <c r="S15" s="4">
        <v>1476.6</v>
      </c>
      <c r="T15" s="11">
        <v>1390.2</v>
      </c>
      <c r="U15" s="11">
        <v>1217.6</v>
      </c>
      <c r="V15" s="7">
        <f t="shared" si="1"/>
        <v>30063.553826199743</v>
      </c>
      <c r="W15" s="7">
        <f t="shared" si="2"/>
        <v>29976.827094474153</v>
      </c>
      <c r="X15" s="12">
        <f t="shared" si="3"/>
        <v>28969.25566343042</v>
      </c>
      <c r="Y15" s="12">
        <f t="shared" si="4"/>
        <v>21622.568093385216</v>
      </c>
      <c r="Z15" s="12">
        <f t="shared" si="5"/>
        <v>27396.41943734015</v>
      </c>
      <c r="AA15" s="12">
        <f t="shared" si="6"/>
        <v>28394.366197183095</v>
      </c>
      <c r="AB15" s="12">
        <f t="shared" si="7"/>
        <v>28737.288135593222</v>
      </c>
      <c r="AC15" s="12">
        <f t="shared" si="8"/>
        <v>33107.623318385646</v>
      </c>
      <c r="AD15" s="7">
        <f t="shared" si="9"/>
        <v>32633.802816901407</v>
      </c>
      <c r="AE15" s="7">
        <f t="shared" si="10"/>
        <v>32731.182795698922</v>
      </c>
    </row>
    <row r="16" spans="1:31" s="9" customFormat="1" ht="20.25" customHeight="1">
      <c r="A16" s="10" t="s">
        <v>7</v>
      </c>
      <c r="B16" s="4">
        <v>240</v>
      </c>
      <c r="C16" s="4">
        <v>246</v>
      </c>
      <c r="D16" s="11">
        <v>244.1</v>
      </c>
      <c r="E16" s="4">
        <v>222</v>
      </c>
      <c r="F16" s="4">
        <v>255.5</v>
      </c>
      <c r="G16" s="4">
        <v>297.1</v>
      </c>
      <c r="H16" s="4">
        <v>325.8</v>
      </c>
      <c r="I16" s="4">
        <v>294</v>
      </c>
      <c r="J16" s="11">
        <v>292.6</v>
      </c>
      <c r="K16" s="11">
        <v>265.3</v>
      </c>
      <c r="L16" s="11">
        <v>21498.9</v>
      </c>
      <c r="M16" s="11">
        <v>23319.6</v>
      </c>
      <c r="N16" s="11">
        <v>22482</v>
      </c>
      <c r="O16" s="4">
        <v>19819.3</v>
      </c>
      <c r="P16" s="4">
        <v>23590.6</v>
      </c>
      <c r="Q16" s="4">
        <v>28779.6</v>
      </c>
      <c r="R16" s="4">
        <v>31360.3</v>
      </c>
      <c r="S16" s="4">
        <v>26549.1</v>
      </c>
      <c r="T16" s="11">
        <v>26367.4</v>
      </c>
      <c r="U16" s="11">
        <v>23705.6</v>
      </c>
      <c r="V16" s="7">
        <f t="shared" si="1"/>
        <v>89578.75</v>
      </c>
      <c r="W16" s="7">
        <f t="shared" si="2"/>
        <v>94795.1219512195</v>
      </c>
      <c r="X16" s="12">
        <f t="shared" si="3"/>
        <v>92101.59770585825</v>
      </c>
      <c r="Y16" s="12">
        <f t="shared" si="4"/>
        <v>89276.12612612612</v>
      </c>
      <c r="Z16" s="12">
        <f t="shared" si="5"/>
        <v>92331.11545988258</v>
      </c>
      <c r="AA16" s="12">
        <f t="shared" si="6"/>
        <v>96868.39447997307</v>
      </c>
      <c r="AB16" s="12">
        <f t="shared" si="7"/>
        <v>96256.292203806</v>
      </c>
      <c r="AC16" s="12">
        <f t="shared" si="8"/>
        <v>90303.0612244898</v>
      </c>
      <c r="AD16" s="7">
        <f t="shared" si="9"/>
        <v>90114.14900888584</v>
      </c>
      <c r="AE16" s="7">
        <f t="shared" si="10"/>
        <v>89353.93893705239</v>
      </c>
    </row>
    <row r="17" spans="1:31" s="9" customFormat="1" ht="20.25" customHeight="1">
      <c r="A17" s="10" t="s">
        <v>18</v>
      </c>
      <c r="B17" s="4">
        <v>1.5</v>
      </c>
      <c r="C17" s="4">
        <v>2.1</v>
      </c>
      <c r="D17" s="11">
        <v>2.1</v>
      </c>
      <c r="E17" s="4">
        <v>2.1</v>
      </c>
      <c r="F17" s="4">
        <v>2.3</v>
      </c>
      <c r="G17" s="4">
        <v>2.3</v>
      </c>
      <c r="H17" s="4">
        <v>1.7</v>
      </c>
      <c r="I17" s="4">
        <v>1.7</v>
      </c>
      <c r="J17" s="11">
        <v>1.7</v>
      </c>
      <c r="K17" s="11">
        <v>0.7</v>
      </c>
      <c r="L17" s="11">
        <v>54.4</v>
      </c>
      <c r="M17" s="11">
        <v>82.5</v>
      </c>
      <c r="N17" s="11">
        <v>67.5</v>
      </c>
      <c r="O17" s="4">
        <v>71.7</v>
      </c>
      <c r="P17" s="4">
        <v>77.9</v>
      </c>
      <c r="Q17" s="4">
        <v>77.9</v>
      </c>
      <c r="R17" s="4">
        <v>60</v>
      </c>
      <c r="S17" s="4">
        <v>60</v>
      </c>
      <c r="T17" s="11">
        <v>60</v>
      </c>
      <c r="U17" s="11">
        <v>19.3</v>
      </c>
      <c r="V17" s="7">
        <f t="shared" si="1"/>
        <v>36266.666666666664</v>
      </c>
      <c r="W17" s="7">
        <f t="shared" si="2"/>
        <v>39285.71428571428</v>
      </c>
      <c r="X17" s="12">
        <f t="shared" si="3"/>
        <v>32142.857142857138</v>
      </c>
      <c r="Y17" s="12">
        <f t="shared" si="4"/>
        <v>34142.857142857145</v>
      </c>
      <c r="Z17" s="12">
        <f t="shared" si="5"/>
        <v>33869.56521739131</v>
      </c>
      <c r="AA17" s="12">
        <f t="shared" si="6"/>
        <v>33869.56521739131</v>
      </c>
      <c r="AB17" s="12">
        <f t="shared" si="7"/>
        <v>35294.117647058825</v>
      </c>
      <c r="AC17" s="12">
        <f t="shared" si="8"/>
        <v>35294.117647058825</v>
      </c>
      <c r="AD17" s="7">
        <f t="shared" si="9"/>
        <v>35294.117647058825</v>
      </c>
      <c r="AE17" s="7">
        <f t="shared" si="10"/>
        <v>27571.428571428572</v>
      </c>
    </row>
    <row r="18" spans="1:31" s="9" customFormat="1" ht="20.25" customHeight="1">
      <c r="A18" s="10" t="s">
        <v>22</v>
      </c>
      <c r="B18" s="4">
        <v>0.2</v>
      </c>
      <c r="C18" s="4">
        <v>0.2</v>
      </c>
      <c r="D18" s="11">
        <v>0.2</v>
      </c>
      <c r="E18" s="4">
        <v>0.2</v>
      </c>
      <c r="F18" s="4">
        <v>0.2</v>
      </c>
      <c r="G18" s="4">
        <v>0.2</v>
      </c>
      <c r="H18" s="4">
        <v>0.2</v>
      </c>
      <c r="I18" s="4">
        <v>0.1</v>
      </c>
      <c r="J18" s="11">
        <v>0.2</v>
      </c>
      <c r="K18" s="11">
        <v>0.2</v>
      </c>
      <c r="L18" s="11">
        <v>9.4</v>
      </c>
      <c r="M18" s="11">
        <v>9.7</v>
      </c>
      <c r="N18" s="11">
        <v>9.7</v>
      </c>
      <c r="O18" s="4">
        <v>9.1</v>
      </c>
      <c r="P18" s="4">
        <v>9.3</v>
      </c>
      <c r="Q18" s="4">
        <v>9</v>
      </c>
      <c r="R18" s="4">
        <v>9</v>
      </c>
      <c r="S18" s="4">
        <v>5.6</v>
      </c>
      <c r="T18" s="11">
        <v>7.2</v>
      </c>
      <c r="U18" s="11">
        <v>5.5</v>
      </c>
      <c r="V18" s="7">
        <f t="shared" si="1"/>
        <v>47000</v>
      </c>
      <c r="W18" s="7">
        <f t="shared" si="2"/>
        <v>48499.99999999999</v>
      </c>
      <c r="X18" s="12">
        <f t="shared" si="3"/>
        <v>48499.99999999999</v>
      </c>
      <c r="Y18" s="12">
        <f t="shared" si="4"/>
        <v>45499.99999999999</v>
      </c>
      <c r="Z18" s="12">
        <f t="shared" si="5"/>
        <v>46500</v>
      </c>
      <c r="AA18" s="12">
        <f t="shared" si="6"/>
        <v>45000</v>
      </c>
      <c r="AB18" s="12">
        <f t="shared" si="7"/>
        <v>45000</v>
      </c>
      <c r="AC18" s="12">
        <f t="shared" si="8"/>
        <v>55999.99999999999</v>
      </c>
      <c r="AD18" s="7">
        <f t="shared" si="9"/>
        <v>36000</v>
      </c>
      <c r="AE18" s="7">
        <f t="shared" si="10"/>
        <v>27500</v>
      </c>
    </row>
    <row r="19" spans="1:31" s="9" customFormat="1" ht="20.25" customHeight="1">
      <c r="A19" s="10" t="s">
        <v>23</v>
      </c>
      <c r="B19" s="4">
        <v>0.9</v>
      </c>
      <c r="C19" s="4">
        <v>0.9</v>
      </c>
      <c r="D19" s="11">
        <v>0.5</v>
      </c>
      <c r="E19" s="4">
        <v>3.5</v>
      </c>
      <c r="F19" s="4">
        <v>1.1</v>
      </c>
      <c r="G19" s="4">
        <v>1.1</v>
      </c>
      <c r="H19" s="4">
        <v>1.1</v>
      </c>
      <c r="I19" s="4">
        <v>0.7</v>
      </c>
      <c r="J19" s="11">
        <v>1</v>
      </c>
      <c r="K19" s="11">
        <v>0.6</v>
      </c>
      <c r="L19" s="11">
        <v>20.5</v>
      </c>
      <c r="M19" s="11">
        <v>7.9</v>
      </c>
      <c r="N19" s="11">
        <v>9.1</v>
      </c>
      <c r="O19" s="4">
        <v>7</v>
      </c>
      <c r="P19" s="4">
        <v>5.1</v>
      </c>
      <c r="Q19" s="4">
        <v>5.1</v>
      </c>
      <c r="R19" s="4">
        <v>5.1</v>
      </c>
      <c r="S19" s="4">
        <v>3.5</v>
      </c>
      <c r="T19" s="11">
        <v>3.5</v>
      </c>
      <c r="U19" s="11">
        <v>2.7</v>
      </c>
      <c r="V19" s="7">
        <f t="shared" si="1"/>
        <v>22777.777777777777</v>
      </c>
      <c r="W19" s="7">
        <f t="shared" si="2"/>
        <v>8777.77777777778</v>
      </c>
      <c r="X19" s="12">
        <f t="shared" si="3"/>
        <v>18200</v>
      </c>
      <c r="Y19" s="12">
        <f t="shared" si="4"/>
        <v>2000</v>
      </c>
      <c r="Z19" s="12">
        <f t="shared" si="5"/>
        <v>4636.363636363636</v>
      </c>
      <c r="AA19" s="12">
        <f t="shared" si="6"/>
        <v>4636.363636363636</v>
      </c>
      <c r="AB19" s="12">
        <f t="shared" si="7"/>
        <v>4636.363636363636</v>
      </c>
      <c r="AC19" s="12">
        <f t="shared" si="8"/>
        <v>5000</v>
      </c>
      <c r="AD19" s="7">
        <f t="shared" si="9"/>
        <v>3500</v>
      </c>
      <c r="AE19" s="7">
        <f t="shared" si="10"/>
        <v>4500.000000000001</v>
      </c>
    </row>
    <row r="20" spans="1:31" s="9" customFormat="1" ht="20.25" customHeight="1">
      <c r="A20" s="10" t="s">
        <v>8</v>
      </c>
      <c r="B20" s="4">
        <v>3.1</v>
      </c>
      <c r="C20" s="4">
        <v>3.5</v>
      </c>
      <c r="D20" s="11">
        <v>3.1</v>
      </c>
      <c r="E20" s="4">
        <v>4.3</v>
      </c>
      <c r="F20" s="4">
        <v>4.1</v>
      </c>
      <c r="G20" s="4">
        <v>4.3</v>
      </c>
      <c r="H20" s="4">
        <v>3.8</v>
      </c>
      <c r="I20" s="4">
        <v>3</v>
      </c>
      <c r="J20" s="11">
        <v>3.2</v>
      </c>
      <c r="K20" s="11">
        <v>3.2</v>
      </c>
      <c r="L20" s="11">
        <v>95</v>
      </c>
      <c r="M20" s="11">
        <v>105</v>
      </c>
      <c r="N20" s="11">
        <v>169.8</v>
      </c>
      <c r="O20" s="4">
        <v>137.6</v>
      </c>
      <c r="P20" s="4">
        <v>122.4</v>
      </c>
      <c r="Q20" s="4">
        <v>136.8</v>
      </c>
      <c r="R20" s="4">
        <v>140.5</v>
      </c>
      <c r="S20" s="4">
        <v>90</v>
      </c>
      <c r="T20" s="11">
        <v>81</v>
      </c>
      <c r="U20" s="11">
        <v>96</v>
      </c>
      <c r="V20" s="7">
        <f t="shared" si="1"/>
        <v>30645.16129032258</v>
      </c>
      <c r="W20" s="7">
        <f t="shared" si="2"/>
        <v>30000</v>
      </c>
      <c r="X20" s="12">
        <f t="shared" si="3"/>
        <v>54774.1935483871</v>
      </c>
      <c r="Y20" s="12">
        <f t="shared" si="4"/>
        <v>32000</v>
      </c>
      <c r="Z20" s="12">
        <f t="shared" si="5"/>
        <v>29853.65853658537</v>
      </c>
      <c r="AA20" s="12">
        <f t="shared" si="6"/>
        <v>31813.953488372095</v>
      </c>
      <c r="AB20" s="12">
        <f t="shared" si="7"/>
        <v>36973.68421052631</v>
      </c>
      <c r="AC20" s="12">
        <f t="shared" si="8"/>
        <v>30000</v>
      </c>
      <c r="AD20" s="7">
        <f t="shared" si="9"/>
        <v>25312.5</v>
      </c>
      <c r="AE20" s="7">
        <f t="shared" si="10"/>
        <v>30000</v>
      </c>
    </row>
    <row r="21" spans="1:31" s="9" customFormat="1" ht="20.25" customHeight="1">
      <c r="A21" s="10" t="s">
        <v>24</v>
      </c>
      <c r="B21" s="4">
        <v>45</v>
      </c>
      <c r="C21" s="4">
        <v>43</v>
      </c>
      <c r="D21" s="11">
        <v>46</v>
      </c>
      <c r="E21" s="4">
        <v>46.5</v>
      </c>
      <c r="F21" s="4">
        <v>48.6</v>
      </c>
      <c r="G21" s="4">
        <v>50</v>
      </c>
      <c r="H21" s="4">
        <v>51.2</v>
      </c>
      <c r="I21" s="4">
        <v>42.2</v>
      </c>
      <c r="J21" s="11">
        <v>57</v>
      </c>
      <c r="K21" s="11">
        <v>57.8</v>
      </c>
      <c r="L21" s="11">
        <v>2770</v>
      </c>
      <c r="M21" s="11">
        <v>2600</v>
      </c>
      <c r="N21" s="11">
        <v>2810</v>
      </c>
      <c r="O21" s="4">
        <v>2823</v>
      </c>
      <c r="P21" s="4">
        <v>3060</v>
      </c>
      <c r="Q21" s="4">
        <v>3220</v>
      </c>
      <c r="R21" s="4">
        <v>3169.4</v>
      </c>
      <c r="S21" s="4">
        <v>2861.9</v>
      </c>
      <c r="T21" s="11">
        <v>3700</v>
      </c>
      <c r="U21" s="11">
        <v>3700</v>
      </c>
      <c r="V21" s="7">
        <f t="shared" si="1"/>
        <v>61555.555555555555</v>
      </c>
      <c r="W21" s="7">
        <f t="shared" si="2"/>
        <v>60465.11627906977</v>
      </c>
      <c r="X21" s="12">
        <f t="shared" si="3"/>
        <v>61086.956521739135</v>
      </c>
      <c r="Y21" s="12">
        <f t="shared" si="4"/>
        <v>60709.67741935484</v>
      </c>
      <c r="Z21" s="12">
        <f t="shared" si="5"/>
        <v>62962.96296296296</v>
      </c>
      <c r="AA21" s="12">
        <f t="shared" si="6"/>
        <v>64400.00000000001</v>
      </c>
      <c r="AB21" s="12">
        <f t="shared" si="7"/>
        <v>61902.34375</v>
      </c>
      <c r="AC21" s="12">
        <f t="shared" si="8"/>
        <v>67817.53554502368</v>
      </c>
      <c r="AD21" s="7">
        <f t="shared" si="9"/>
        <v>64912.28070175438</v>
      </c>
      <c r="AE21" s="7">
        <f t="shared" si="10"/>
        <v>64013.84083044984</v>
      </c>
    </row>
    <row r="22" spans="1:31" s="9" customFormat="1" ht="20.25" customHeight="1">
      <c r="A22" s="10" t="s">
        <v>9</v>
      </c>
      <c r="B22" s="4">
        <v>113</v>
      </c>
      <c r="C22" s="4">
        <v>116</v>
      </c>
      <c r="D22" s="11">
        <v>110</v>
      </c>
      <c r="E22" s="4">
        <v>77</v>
      </c>
      <c r="F22" s="5">
        <v>71</v>
      </c>
      <c r="G22" s="5">
        <v>106</v>
      </c>
      <c r="H22" s="5">
        <v>104</v>
      </c>
      <c r="I22" s="5">
        <v>84</v>
      </c>
      <c r="J22" s="11">
        <v>78.7</v>
      </c>
      <c r="K22" s="11">
        <v>78</v>
      </c>
      <c r="L22" s="11">
        <v>6070</v>
      </c>
      <c r="M22" s="11">
        <v>6520</v>
      </c>
      <c r="N22" s="11">
        <v>6240</v>
      </c>
      <c r="O22" s="5">
        <v>3930</v>
      </c>
      <c r="P22" s="5">
        <v>3920</v>
      </c>
      <c r="Q22" s="5">
        <v>6120</v>
      </c>
      <c r="R22" s="5">
        <v>6340</v>
      </c>
      <c r="S22" s="5">
        <v>5530</v>
      </c>
      <c r="T22" s="11">
        <v>4920</v>
      </c>
      <c r="U22" s="11">
        <v>5050</v>
      </c>
      <c r="V22" s="7">
        <f t="shared" si="1"/>
        <v>53716.81415929204</v>
      </c>
      <c r="W22" s="7">
        <f t="shared" si="2"/>
        <v>56206.89655172414</v>
      </c>
      <c r="X22" s="12">
        <f t="shared" si="3"/>
        <v>56727.27272727273</v>
      </c>
      <c r="Y22" s="12">
        <f t="shared" si="4"/>
        <v>51038.96103896104</v>
      </c>
      <c r="Z22" s="12">
        <f t="shared" si="5"/>
        <v>55211.2676056338</v>
      </c>
      <c r="AA22" s="12">
        <f t="shared" si="6"/>
        <v>57735.84905660377</v>
      </c>
      <c r="AB22" s="12">
        <f t="shared" si="7"/>
        <v>60961.53846153846</v>
      </c>
      <c r="AC22" s="12">
        <f t="shared" si="8"/>
        <v>65833.33333333333</v>
      </c>
      <c r="AD22" s="7">
        <f t="shared" si="9"/>
        <v>62515.883100381194</v>
      </c>
      <c r="AE22" s="7">
        <f t="shared" si="10"/>
        <v>64743.589743589735</v>
      </c>
    </row>
    <row r="23" spans="1:31" s="9" customFormat="1" ht="20.25" customHeight="1">
      <c r="A23" s="10" t="s">
        <v>10</v>
      </c>
      <c r="B23" s="4">
        <v>44.2</v>
      </c>
      <c r="C23" s="4">
        <v>61.2</v>
      </c>
      <c r="D23" s="11">
        <v>59.6</v>
      </c>
      <c r="E23" s="4">
        <v>33.8</v>
      </c>
      <c r="F23" s="5">
        <v>29.5</v>
      </c>
      <c r="G23" s="5">
        <v>37.1</v>
      </c>
      <c r="H23" s="5">
        <v>38.1</v>
      </c>
      <c r="I23" s="5">
        <v>33.6</v>
      </c>
      <c r="J23" s="11">
        <v>30.8</v>
      </c>
      <c r="K23" s="11">
        <v>26.5</v>
      </c>
      <c r="L23" s="11">
        <v>1990.9</v>
      </c>
      <c r="M23" s="11">
        <v>2828.1</v>
      </c>
      <c r="N23" s="11">
        <v>2195.7</v>
      </c>
      <c r="O23" s="5">
        <v>1159.6</v>
      </c>
      <c r="P23" s="5">
        <v>1163.9</v>
      </c>
      <c r="Q23" s="5">
        <v>1436.8</v>
      </c>
      <c r="R23" s="5">
        <v>1429.9</v>
      </c>
      <c r="S23" s="5">
        <v>1485.4</v>
      </c>
      <c r="T23" s="11">
        <v>1369.3</v>
      </c>
      <c r="U23" s="11">
        <v>1009.5</v>
      </c>
      <c r="V23" s="7">
        <f t="shared" si="1"/>
        <v>45042.98642533937</v>
      </c>
      <c r="W23" s="7">
        <f t="shared" si="2"/>
        <v>46210.78431372548</v>
      </c>
      <c r="X23" s="12">
        <f t="shared" si="3"/>
        <v>36840.604026845635</v>
      </c>
      <c r="Y23" s="12">
        <f t="shared" si="4"/>
        <v>34307.692307692305</v>
      </c>
      <c r="Z23" s="12">
        <f t="shared" si="5"/>
        <v>39454.23728813559</v>
      </c>
      <c r="AA23" s="12">
        <f t="shared" si="6"/>
        <v>38727.762803234495</v>
      </c>
      <c r="AB23" s="12">
        <f t="shared" si="7"/>
        <v>37530.18372703412</v>
      </c>
      <c r="AC23" s="12">
        <f t="shared" si="8"/>
        <v>44208.333333333336</v>
      </c>
      <c r="AD23" s="7">
        <f t="shared" si="9"/>
        <v>44457.792207792205</v>
      </c>
      <c r="AE23" s="7">
        <f t="shared" si="10"/>
        <v>38094.339622641506</v>
      </c>
    </row>
    <row r="24" spans="1:31" s="9" customFormat="1" ht="20.25" customHeight="1">
      <c r="A24" s="10" t="s">
        <v>11</v>
      </c>
      <c r="B24" s="4">
        <v>154.5</v>
      </c>
      <c r="C24" s="4">
        <v>167.4</v>
      </c>
      <c r="D24" s="11">
        <v>154.4</v>
      </c>
      <c r="E24" s="4">
        <v>149.4</v>
      </c>
      <c r="F24" s="4">
        <v>183</v>
      </c>
      <c r="G24" s="4">
        <v>201.3</v>
      </c>
      <c r="H24" s="4">
        <v>174.5</v>
      </c>
      <c r="I24" s="4">
        <v>151.7</v>
      </c>
      <c r="J24" s="11">
        <v>169.5</v>
      </c>
      <c r="K24" s="11">
        <v>191.1</v>
      </c>
      <c r="L24" s="11">
        <v>14245.5</v>
      </c>
      <c r="M24" s="11">
        <v>16994.7</v>
      </c>
      <c r="N24" s="11">
        <v>15430.8</v>
      </c>
      <c r="O24" s="4">
        <v>15393.4</v>
      </c>
      <c r="P24" s="4">
        <v>18570</v>
      </c>
      <c r="Q24" s="4">
        <v>20208.1</v>
      </c>
      <c r="R24" s="4">
        <v>15210</v>
      </c>
      <c r="S24" s="4">
        <v>13258.2</v>
      </c>
      <c r="T24" s="11">
        <v>17594.2</v>
      </c>
      <c r="U24" s="11">
        <v>20004.8</v>
      </c>
      <c r="V24" s="7">
        <f t="shared" si="1"/>
        <v>92203.88349514564</v>
      </c>
      <c r="W24" s="7">
        <f t="shared" si="2"/>
        <v>101521.50537634408</v>
      </c>
      <c r="X24" s="12">
        <f t="shared" si="3"/>
        <v>99940.41450777202</v>
      </c>
      <c r="Y24" s="12">
        <f t="shared" si="4"/>
        <v>103034.80589022758</v>
      </c>
      <c r="Z24" s="12">
        <f t="shared" si="5"/>
        <v>101475.40983606558</v>
      </c>
      <c r="AA24" s="12">
        <f t="shared" si="6"/>
        <v>100387.97814207649</v>
      </c>
      <c r="AB24" s="12">
        <f t="shared" si="7"/>
        <v>87163.32378223495</v>
      </c>
      <c r="AC24" s="12">
        <f t="shared" si="8"/>
        <v>87397.49505603166</v>
      </c>
      <c r="AD24" s="7">
        <f t="shared" si="9"/>
        <v>103800.58997050147</v>
      </c>
      <c r="AE24" s="7">
        <f t="shared" si="10"/>
        <v>104682.36525379382</v>
      </c>
    </row>
    <row r="25" spans="1:31" s="9" customFormat="1" ht="20.25" customHeight="1">
      <c r="A25" s="10" t="s">
        <v>25</v>
      </c>
      <c r="B25" s="4">
        <v>2.2</v>
      </c>
      <c r="C25" s="4">
        <v>2</v>
      </c>
      <c r="D25" s="11">
        <v>2</v>
      </c>
      <c r="E25" s="4">
        <v>1.8</v>
      </c>
      <c r="F25" s="4">
        <v>1.7</v>
      </c>
      <c r="G25" s="4">
        <v>1.8</v>
      </c>
      <c r="H25" s="4">
        <v>2</v>
      </c>
      <c r="I25" s="4">
        <v>2</v>
      </c>
      <c r="J25" s="11">
        <v>2</v>
      </c>
      <c r="K25" s="11">
        <v>1.8</v>
      </c>
      <c r="L25" s="11">
        <v>93.4</v>
      </c>
      <c r="M25" s="11">
        <v>87.6</v>
      </c>
      <c r="N25" s="11">
        <v>77.2</v>
      </c>
      <c r="O25" s="4">
        <v>70</v>
      </c>
      <c r="P25" s="4">
        <v>65</v>
      </c>
      <c r="Q25" s="4">
        <v>71.3</v>
      </c>
      <c r="R25" s="4">
        <v>80</v>
      </c>
      <c r="S25" s="4">
        <v>75.9</v>
      </c>
      <c r="T25" s="11">
        <v>72.8</v>
      </c>
      <c r="U25" s="11">
        <v>64.9</v>
      </c>
      <c r="V25" s="7">
        <f t="shared" si="1"/>
        <v>42454.545454545456</v>
      </c>
      <c r="W25" s="7">
        <f t="shared" si="2"/>
        <v>43800</v>
      </c>
      <c r="X25" s="12">
        <f t="shared" si="3"/>
        <v>38600</v>
      </c>
      <c r="Y25" s="12">
        <f t="shared" si="4"/>
        <v>38888.88888888888</v>
      </c>
      <c r="Z25" s="12">
        <f t="shared" si="5"/>
        <v>38235.294117647056</v>
      </c>
      <c r="AA25" s="12">
        <f t="shared" si="6"/>
        <v>39611.11111111111</v>
      </c>
      <c r="AB25" s="12">
        <f t="shared" si="7"/>
        <v>40000</v>
      </c>
      <c r="AC25" s="12">
        <f t="shared" si="8"/>
        <v>37950</v>
      </c>
      <c r="AD25" s="7">
        <f t="shared" si="9"/>
        <v>36400</v>
      </c>
      <c r="AE25" s="7">
        <f t="shared" si="10"/>
        <v>36055.555555555555</v>
      </c>
    </row>
    <row r="26" spans="1:31" s="9" customFormat="1" ht="20.25" customHeight="1">
      <c r="A26" s="10" t="s">
        <v>12</v>
      </c>
      <c r="B26" s="4">
        <v>1455.9</v>
      </c>
      <c r="C26" s="4">
        <v>1636.5</v>
      </c>
      <c r="D26" s="11">
        <v>1633.8</v>
      </c>
      <c r="E26" s="4">
        <v>1372.8</v>
      </c>
      <c r="F26" s="4">
        <v>1363.4</v>
      </c>
      <c r="G26" s="4">
        <v>1651.7</v>
      </c>
      <c r="H26" s="4">
        <v>1782.7</v>
      </c>
      <c r="I26" s="4">
        <v>1688</v>
      </c>
      <c r="J26" s="11">
        <v>1543.2</v>
      </c>
      <c r="K26" s="11">
        <v>1490</v>
      </c>
      <c r="L26" s="11">
        <v>65215.5</v>
      </c>
      <c r="M26" s="11">
        <v>76818.6</v>
      </c>
      <c r="N26" s="11">
        <v>62324.2</v>
      </c>
      <c r="O26" s="4">
        <v>51228.4</v>
      </c>
      <c r="P26" s="4">
        <v>64204.9</v>
      </c>
      <c r="Q26" s="4">
        <v>76440.1</v>
      </c>
      <c r="R26" s="4">
        <v>81386.7</v>
      </c>
      <c r="S26" s="4">
        <v>78243.8</v>
      </c>
      <c r="T26" s="11">
        <v>70888.2</v>
      </c>
      <c r="U26" s="11">
        <v>73036.8</v>
      </c>
      <c r="V26" s="7">
        <f t="shared" si="1"/>
        <v>44793.94189161343</v>
      </c>
      <c r="W26" s="7">
        <f t="shared" si="2"/>
        <v>46940.78826764436</v>
      </c>
      <c r="X26" s="12">
        <f t="shared" si="3"/>
        <v>38146.77439099033</v>
      </c>
      <c r="Y26" s="12">
        <f t="shared" si="4"/>
        <v>37316.72494172494</v>
      </c>
      <c r="Z26" s="12">
        <f t="shared" si="5"/>
        <v>47091.75590435675</v>
      </c>
      <c r="AA26" s="12">
        <f t="shared" si="6"/>
        <v>46279.651268390146</v>
      </c>
      <c r="AB26" s="12">
        <f t="shared" si="7"/>
        <v>45653.61530263084</v>
      </c>
      <c r="AC26" s="12">
        <f t="shared" si="8"/>
        <v>46352.962085308056</v>
      </c>
      <c r="AD26" s="7">
        <f t="shared" si="9"/>
        <v>45935.84758942457</v>
      </c>
      <c r="AE26" s="7">
        <f t="shared" si="10"/>
        <v>49017.98657718121</v>
      </c>
    </row>
    <row r="27" spans="1:31" s="9" customFormat="1" ht="20.25" customHeight="1">
      <c r="A27" s="10" t="s">
        <v>13</v>
      </c>
      <c r="B27" s="4">
        <v>29.5</v>
      </c>
      <c r="C27" s="4">
        <v>31.4</v>
      </c>
      <c r="D27" s="11">
        <v>32.1</v>
      </c>
      <c r="E27" s="4">
        <v>29.3</v>
      </c>
      <c r="F27" s="4">
        <v>14.3</v>
      </c>
      <c r="G27" s="4">
        <v>23</v>
      </c>
      <c r="H27" s="4">
        <v>31.1</v>
      </c>
      <c r="I27" s="4">
        <v>20.3</v>
      </c>
      <c r="J27" s="11">
        <v>13.4</v>
      </c>
      <c r="K27" s="11">
        <v>12.9</v>
      </c>
      <c r="L27" s="11">
        <v>1812.4</v>
      </c>
      <c r="M27" s="11">
        <v>1906.8</v>
      </c>
      <c r="N27" s="11">
        <v>1884.9</v>
      </c>
      <c r="O27" s="4">
        <v>1437.2</v>
      </c>
      <c r="P27" s="4">
        <v>867.4</v>
      </c>
      <c r="Q27" s="4">
        <v>1410.8</v>
      </c>
      <c r="R27" s="4">
        <v>1599.6</v>
      </c>
      <c r="S27" s="4">
        <v>1022.4</v>
      </c>
      <c r="T27" s="11">
        <v>769.9</v>
      </c>
      <c r="U27" s="11">
        <v>812.1</v>
      </c>
      <c r="V27" s="7">
        <f t="shared" si="1"/>
        <v>61437.28813559322</v>
      </c>
      <c r="W27" s="7">
        <f t="shared" si="2"/>
        <v>60726.11464968153</v>
      </c>
      <c r="X27" s="12">
        <f t="shared" si="3"/>
        <v>58719.6261682243</v>
      </c>
      <c r="Y27" s="12">
        <f t="shared" si="4"/>
        <v>49051.19453924915</v>
      </c>
      <c r="Z27" s="12">
        <f t="shared" si="5"/>
        <v>60657.342657342655</v>
      </c>
      <c r="AA27" s="12">
        <f t="shared" si="6"/>
        <v>61339.1304347826</v>
      </c>
      <c r="AB27" s="12">
        <f t="shared" si="7"/>
        <v>51434.08360128617</v>
      </c>
      <c r="AC27" s="12">
        <f t="shared" si="8"/>
        <v>50364.532019704435</v>
      </c>
      <c r="AD27" s="7">
        <f t="shared" si="9"/>
        <v>57455.22388059701</v>
      </c>
      <c r="AE27" s="7">
        <f t="shared" si="10"/>
        <v>62953.48837209303</v>
      </c>
    </row>
    <row r="28" spans="1:31" s="9" customFormat="1" ht="20.25" customHeight="1">
      <c r="A28" s="10" t="s">
        <v>26</v>
      </c>
      <c r="B28" s="4">
        <v>0.1</v>
      </c>
      <c r="C28" s="4">
        <v>0.1</v>
      </c>
      <c r="D28" s="4">
        <v>0.1</v>
      </c>
      <c r="E28" s="4">
        <v>0.1</v>
      </c>
      <c r="F28" s="4">
        <v>0.1</v>
      </c>
      <c r="G28" s="4">
        <v>0.1</v>
      </c>
      <c r="H28" s="4">
        <v>0.1</v>
      </c>
      <c r="I28" s="4">
        <v>0.1</v>
      </c>
      <c r="J28" s="11">
        <v>0.1</v>
      </c>
      <c r="K28" s="11">
        <v>0.1</v>
      </c>
      <c r="L28" s="11">
        <v>4.1</v>
      </c>
      <c r="M28" s="11">
        <v>1.9</v>
      </c>
      <c r="N28" s="11">
        <v>1.3</v>
      </c>
      <c r="O28" s="4">
        <v>0.5</v>
      </c>
      <c r="P28" s="4">
        <v>0.3</v>
      </c>
      <c r="Q28" s="4">
        <v>0.3</v>
      </c>
      <c r="R28" s="4">
        <v>1.3</v>
      </c>
      <c r="S28" s="4">
        <v>0.4</v>
      </c>
      <c r="T28" s="11">
        <v>0.5</v>
      </c>
      <c r="U28" s="11">
        <v>0.6</v>
      </c>
      <c r="V28" s="7">
        <f t="shared" si="1"/>
        <v>40999.99999999999</v>
      </c>
      <c r="W28" s="7">
        <f t="shared" si="2"/>
        <v>18999.999999999996</v>
      </c>
      <c r="X28" s="12">
        <f t="shared" si="3"/>
        <v>13000</v>
      </c>
      <c r="Y28" s="12">
        <f t="shared" si="4"/>
        <v>5000</v>
      </c>
      <c r="Z28" s="12">
        <f t="shared" si="5"/>
        <v>2999.9999999999995</v>
      </c>
      <c r="AA28" s="12">
        <f t="shared" si="6"/>
        <v>2999.9999999999995</v>
      </c>
      <c r="AB28" s="12">
        <f t="shared" si="7"/>
        <v>13000</v>
      </c>
      <c r="AC28" s="12">
        <f t="shared" si="8"/>
        <v>4000</v>
      </c>
      <c r="AD28" s="7">
        <f t="shared" si="9"/>
        <v>5000</v>
      </c>
      <c r="AE28" s="7">
        <f t="shared" si="10"/>
        <v>5999.999999999999</v>
      </c>
    </row>
    <row r="29" spans="1:31" s="9" customFormat="1" ht="20.25" customHeight="1">
      <c r="A29" s="10" t="s">
        <v>21</v>
      </c>
      <c r="B29" s="4">
        <v>0.5</v>
      </c>
      <c r="C29" s="4">
        <v>0.4</v>
      </c>
      <c r="D29" s="4">
        <v>0.3</v>
      </c>
      <c r="E29" s="4">
        <v>0.2</v>
      </c>
      <c r="F29" s="4">
        <v>0.2</v>
      </c>
      <c r="G29" s="4">
        <v>0.2</v>
      </c>
      <c r="H29" s="4">
        <v>0.2</v>
      </c>
      <c r="I29" s="4">
        <v>0.1</v>
      </c>
      <c r="J29" s="11">
        <v>0.1</v>
      </c>
      <c r="K29" s="11">
        <v>0.1</v>
      </c>
      <c r="L29" s="11">
        <v>3</v>
      </c>
      <c r="M29" s="11">
        <v>2.3</v>
      </c>
      <c r="N29" s="11">
        <v>1.7</v>
      </c>
      <c r="O29" s="4">
        <v>1.1</v>
      </c>
      <c r="P29" s="4">
        <v>3</v>
      </c>
      <c r="Q29" s="4">
        <v>0.2</v>
      </c>
      <c r="R29" s="4">
        <v>0.1</v>
      </c>
      <c r="S29" s="4">
        <v>0.1</v>
      </c>
      <c r="T29" s="11">
        <v>0</v>
      </c>
      <c r="U29" s="11"/>
      <c r="V29" s="7">
        <f t="shared" si="1"/>
        <v>6000</v>
      </c>
      <c r="W29" s="7">
        <f t="shared" si="2"/>
        <v>5749.999999999999</v>
      </c>
      <c r="X29" s="12">
        <f t="shared" si="3"/>
        <v>5666.666666666667</v>
      </c>
      <c r="Y29" s="12">
        <f t="shared" si="4"/>
        <v>5500</v>
      </c>
      <c r="Z29" s="12">
        <f t="shared" si="5"/>
        <v>15000</v>
      </c>
      <c r="AA29" s="12">
        <f t="shared" si="6"/>
        <v>1000</v>
      </c>
      <c r="AB29" s="12">
        <f t="shared" si="7"/>
        <v>500</v>
      </c>
      <c r="AC29" s="12">
        <f t="shared" si="8"/>
        <v>1000</v>
      </c>
      <c r="AD29" s="7">
        <f t="shared" si="9"/>
        <v>0</v>
      </c>
      <c r="AE29" s="7">
        <f t="shared" si="10"/>
        <v>0</v>
      </c>
    </row>
    <row r="30" spans="1:31" s="9" customFormat="1" ht="20.25" customHeight="1">
      <c r="A30" s="10" t="s">
        <v>19</v>
      </c>
      <c r="B30" s="4">
        <v>2.1</v>
      </c>
      <c r="C30" s="4">
        <v>2.1</v>
      </c>
      <c r="D30" s="11">
        <v>2</v>
      </c>
      <c r="E30" s="4">
        <v>1.8</v>
      </c>
      <c r="F30" s="4">
        <v>1.9</v>
      </c>
      <c r="G30" s="4">
        <v>2.2</v>
      </c>
      <c r="H30" s="4">
        <v>1.9</v>
      </c>
      <c r="I30" s="4">
        <v>1.9</v>
      </c>
      <c r="J30" s="11">
        <v>2</v>
      </c>
      <c r="K30" s="11">
        <v>2.9</v>
      </c>
      <c r="L30" s="11">
        <v>179.7</v>
      </c>
      <c r="M30" s="11">
        <v>158.2</v>
      </c>
      <c r="N30" s="11">
        <v>176.1</v>
      </c>
      <c r="O30" s="4">
        <v>122</v>
      </c>
      <c r="P30" s="4">
        <v>145.4</v>
      </c>
      <c r="Q30" s="4">
        <v>183.6</v>
      </c>
      <c r="R30" s="4">
        <v>163.6</v>
      </c>
      <c r="S30" s="4">
        <v>112.6</v>
      </c>
      <c r="T30" s="11">
        <v>135.8</v>
      </c>
      <c r="U30" s="11">
        <v>283.2</v>
      </c>
      <c r="V30" s="7">
        <f t="shared" si="1"/>
        <v>85571.42857142857</v>
      </c>
      <c r="W30" s="7">
        <f t="shared" si="2"/>
        <v>75333.33333333333</v>
      </c>
      <c r="X30" s="12">
        <f t="shared" si="3"/>
        <v>88050</v>
      </c>
      <c r="Y30" s="12">
        <f t="shared" si="4"/>
        <v>67777.77777777777</v>
      </c>
      <c r="Z30" s="12">
        <f t="shared" si="5"/>
        <v>76526.31578947368</v>
      </c>
      <c r="AA30" s="12">
        <f t="shared" si="6"/>
        <v>83454.54545454544</v>
      </c>
      <c r="AB30" s="12">
        <f t="shared" si="7"/>
        <v>86105.26315789473</v>
      </c>
      <c r="AC30" s="12">
        <f t="shared" si="8"/>
        <v>59263.15789473684</v>
      </c>
      <c r="AD30" s="7">
        <f t="shared" si="9"/>
        <v>67900</v>
      </c>
      <c r="AE30" s="7">
        <f t="shared" si="10"/>
        <v>97655.1724137931</v>
      </c>
    </row>
    <row r="31" spans="1:31" s="13" customFormat="1" ht="20.25" customHeight="1">
      <c r="A31" s="10" t="s">
        <v>20</v>
      </c>
      <c r="B31" s="4">
        <f>SUM(B5:B30)</f>
        <v>2865.3</v>
      </c>
      <c r="C31" s="4">
        <f aca="true" t="shared" si="11" ref="C31:K31">SUM(C5:C30)</f>
        <v>3151.1000000000004</v>
      </c>
      <c r="D31" s="11">
        <f t="shared" si="11"/>
        <v>3087.7999999999997</v>
      </c>
      <c r="E31" s="11">
        <f t="shared" si="11"/>
        <v>2610.2000000000003</v>
      </c>
      <c r="F31" s="11">
        <f t="shared" si="11"/>
        <v>2666.6000000000004</v>
      </c>
      <c r="G31" s="11">
        <f t="shared" si="11"/>
        <v>3193.2999999999993</v>
      </c>
      <c r="H31" s="11">
        <f>SUM(H5:H30)</f>
        <v>3357.6</v>
      </c>
      <c r="I31" s="11">
        <f t="shared" si="11"/>
        <v>3109.6</v>
      </c>
      <c r="J31" s="11">
        <f>SUM(J5:J30)</f>
        <v>2953.4</v>
      </c>
      <c r="K31" s="11">
        <f t="shared" si="11"/>
        <v>2849.2</v>
      </c>
      <c r="L31" s="11">
        <f aca="true" t="shared" si="12" ref="L31:U31">SUM(L5:L30)</f>
        <v>153006.7</v>
      </c>
      <c r="M31" s="11">
        <f t="shared" si="12"/>
        <v>176965.49999999997</v>
      </c>
      <c r="N31" s="11">
        <f t="shared" si="12"/>
        <v>151655.09999999998</v>
      </c>
      <c r="O31" s="11">
        <f t="shared" si="12"/>
        <v>128833.40000000001</v>
      </c>
      <c r="P31" s="11">
        <f t="shared" si="12"/>
        <v>154247.99999999997</v>
      </c>
      <c r="Q31" s="11">
        <f t="shared" si="12"/>
        <v>186357.6</v>
      </c>
      <c r="R31" s="11">
        <f t="shared" si="12"/>
        <v>189505.6</v>
      </c>
      <c r="S31" s="11">
        <f t="shared" si="12"/>
        <v>174076.3</v>
      </c>
      <c r="T31" s="11">
        <f t="shared" si="12"/>
        <v>170319.19999999998</v>
      </c>
      <c r="U31" s="11">
        <f t="shared" si="12"/>
        <v>170648.1</v>
      </c>
      <c r="V31" s="7">
        <f t="shared" si="1"/>
        <v>53399.888318849684</v>
      </c>
      <c r="W31" s="7">
        <f t="shared" si="2"/>
        <v>56159.91241153881</v>
      </c>
      <c r="X31" s="12">
        <f t="shared" si="3"/>
        <v>49114.28849018719</v>
      </c>
      <c r="Y31" s="12">
        <f t="shared" si="4"/>
        <v>49357.67374147575</v>
      </c>
      <c r="Z31" s="12">
        <f t="shared" si="5"/>
        <v>57844.44611115276</v>
      </c>
      <c r="AA31" s="12">
        <f t="shared" si="6"/>
        <v>58358.93902859113</v>
      </c>
      <c r="AB31" s="12">
        <f t="shared" si="7"/>
        <v>56440.79104121993</v>
      </c>
      <c r="AC31" s="12">
        <f t="shared" si="8"/>
        <v>55980.286853614605</v>
      </c>
      <c r="AD31" s="7">
        <f t="shared" si="9"/>
        <v>57668.85623349359</v>
      </c>
      <c r="AE31" s="7">
        <f t="shared" si="10"/>
        <v>59893.33848097712</v>
      </c>
    </row>
  </sheetData>
  <sheetProtection/>
  <mergeCells count="6">
    <mergeCell ref="L1:U1"/>
    <mergeCell ref="V1:AE1"/>
    <mergeCell ref="A2:A3"/>
    <mergeCell ref="B2:K2"/>
    <mergeCell ref="L2:U2"/>
    <mergeCell ref="V2:AE2"/>
  </mergeCells>
  <printOptions horizontalCentered="1"/>
  <pageMargins left="0.2" right="0.19" top="0.25" bottom="0.25" header="0.5" footer="0.5"/>
  <pageSetup horizontalDpi="600" verticalDpi="600" orientation="landscape" paperSize="9" scale="85" r:id="rId1"/>
  <colBreaks count="2" manualBreakCount="2">
    <brk id="11" max="30" man="1"/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2013-02-27T06:36:49Z</cp:lastPrinted>
  <dcterms:created xsi:type="dcterms:W3CDTF">2004-07-21T05:14:28Z</dcterms:created>
  <dcterms:modified xsi:type="dcterms:W3CDTF">2013-07-17T06:20:25Z</dcterms:modified>
  <cp:category/>
  <cp:version/>
  <cp:contentType/>
  <cp:contentStatus/>
</cp:coreProperties>
</file>