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mall millets" sheetId="1" r:id="rId1"/>
  </sheets>
  <definedNames>
    <definedName name="_xlnm.Print_Area" localSheetId="0">'Small millets'!$A$1:$AE$31</definedName>
    <definedName name="_xlnm.Print_Titles" localSheetId="0">'Small millets'!$A:$A</definedName>
  </definedNames>
  <calcPr calcId="125725"/>
</workbook>
</file>

<file path=xl/calcChain.xml><?xml version="1.0" encoding="utf-8"?>
<calcChain xmlns="http://schemas.openxmlformats.org/spreadsheetml/2006/main">
  <c r="U30" i="1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E28"/>
  <c r="AD28"/>
  <c r="AC28"/>
  <c r="AE26"/>
  <c r="AD26"/>
  <c r="AC26"/>
  <c r="AB26"/>
  <c r="AA26"/>
  <c r="Z26"/>
  <c r="Y26"/>
  <c r="X26"/>
  <c r="W26"/>
  <c r="V26"/>
  <c r="AE25"/>
  <c r="AD25"/>
  <c r="AC25"/>
  <c r="AB25"/>
  <c r="AA25"/>
  <c r="Z25"/>
  <c r="Y25"/>
  <c r="X25"/>
  <c r="W25"/>
  <c r="V25"/>
  <c r="AE24"/>
  <c r="AD24"/>
  <c r="AC24"/>
  <c r="AB24"/>
  <c r="AA24"/>
  <c r="Z24"/>
  <c r="Y24"/>
  <c r="X24"/>
  <c r="W24"/>
  <c r="V24"/>
  <c r="AE22"/>
  <c r="AD22"/>
  <c r="AC22"/>
  <c r="AB22"/>
  <c r="AA22"/>
  <c r="Z22"/>
  <c r="Y22"/>
  <c r="X22"/>
  <c r="W22"/>
  <c r="V22"/>
  <c r="AD21"/>
  <c r="AC21"/>
  <c r="AB21"/>
  <c r="AA21"/>
  <c r="Z21"/>
  <c r="Y21"/>
  <c r="X21"/>
  <c r="W21"/>
  <c r="V21"/>
  <c r="AE20"/>
  <c r="AD20"/>
  <c r="AC20"/>
  <c r="AB20"/>
  <c r="AA20"/>
  <c r="Z20"/>
  <c r="Y20"/>
  <c r="AE19"/>
  <c r="AD19"/>
  <c r="AC19"/>
  <c r="AB19"/>
  <c r="X19"/>
  <c r="W19"/>
  <c r="V19"/>
  <c r="AE17"/>
  <c r="AD17"/>
  <c r="AC17"/>
  <c r="AB17"/>
  <c r="AA17"/>
  <c r="Z17"/>
  <c r="AE16"/>
  <c r="AD16"/>
  <c r="AC16"/>
  <c r="AB16"/>
  <c r="AA16"/>
  <c r="Z16"/>
  <c r="Y16"/>
  <c r="X16"/>
  <c r="W16"/>
  <c r="V16"/>
  <c r="AE15"/>
  <c r="AD15"/>
  <c r="AC15"/>
  <c r="AB15"/>
  <c r="AA15"/>
  <c r="Z15"/>
  <c r="Y15"/>
  <c r="X15"/>
  <c r="W15"/>
  <c r="V15"/>
  <c r="AE14"/>
  <c r="AD14"/>
  <c r="AC14"/>
  <c r="AB14"/>
  <c r="AA14"/>
  <c r="Z14"/>
  <c r="Y14"/>
  <c r="X14"/>
  <c r="W14"/>
  <c r="V14"/>
  <c r="AE13"/>
  <c r="AD13"/>
  <c r="AC13"/>
  <c r="AB13"/>
  <c r="AA13"/>
  <c r="Z13"/>
  <c r="Y13"/>
  <c r="X13"/>
  <c r="W13"/>
  <c r="V13"/>
  <c r="AE12"/>
  <c r="AD12"/>
  <c r="AC12"/>
  <c r="AB12"/>
  <c r="AA12"/>
  <c r="Z12"/>
  <c r="Y12"/>
  <c r="X12"/>
  <c r="W12"/>
  <c r="V12"/>
  <c r="AB11"/>
  <c r="AA11"/>
  <c r="Z11"/>
  <c r="Y11"/>
  <c r="X11"/>
  <c r="W11"/>
  <c r="V11"/>
  <c r="AE10"/>
  <c r="AD10"/>
  <c r="AC10"/>
  <c r="AA10"/>
  <c r="Z10"/>
  <c r="Y10"/>
  <c r="X10"/>
  <c r="W10"/>
  <c r="V10"/>
  <c r="AE9"/>
  <c r="AD9"/>
  <c r="AC9"/>
  <c r="AB9"/>
  <c r="AA9"/>
  <c r="Z9"/>
  <c r="Y9"/>
  <c r="X9"/>
  <c r="W9"/>
  <c r="V9"/>
  <c r="AE8"/>
  <c r="AD8"/>
  <c r="AC8"/>
  <c r="AB8"/>
  <c r="AA8"/>
  <c r="Z8"/>
  <c r="Y8"/>
  <c r="X8"/>
  <c r="W8"/>
  <c r="V8"/>
  <c r="AE7"/>
  <c r="AD7"/>
  <c r="AC7"/>
  <c r="AB7"/>
  <c r="AA7"/>
  <c r="Z7"/>
  <c r="Y7"/>
  <c r="X7"/>
  <c r="W7"/>
  <c r="V7"/>
  <c r="AE6"/>
  <c r="AE5"/>
  <c r="AD5"/>
  <c r="AC5"/>
  <c r="AB5"/>
  <c r="AA5"/>
  <c r="Z5"/>
  <c r="Y5"/>
  <c r="X5"/>
  <c r="W5"/>
  <c r="V5"/>
  <c r="W30" l="1"/>
  <c r="Y30"/>
  <c r="AA30"/>
  <c r="AC30"/>
  <c r="AE30"/>
  <c r="V30"/>
  <c r="X30"/>
  <c r="Z30"/>
  <c r="AB30"/>
  <c r="AD30"/>
</calcChain>
</file>

<file path=xl/sharedStrings.xml><?xml version="1.0" encoding="utf-8"?>
<sst xmlns="http://schemas.openxmlformats.org/spreadsheetml/2006/main" count="63" uniqueCount="43">
  <si>
    <r>
      <t xml:space="preserve">Estimates of Area of </t>
    </r>
    <r>
      <rPr>
        <b/>
        <sz val="12"/>
        <rFont val="Arial"/>
        <family val="2"/>
      </rPr>
      <t>Small Millets</t>
    </r>
  </si>
  <si>
    <r>
      <t xml:space="preserve">Estimates of Production of </t>
    </r>
    <r>
      <rPr>
        <b/>
        <sz val="12"/>
        <rFont val="Arial"/>
        <family val="2"/>
      </rPr>
      <t>Small Millets</t>
    </r>
  </si>
  <si>
    <r>
      <t xml:space="preserve">Estimates of Yield of </t>
    </r>
    <r>
      <rPr>
        <b/>
        <sz val="12"/>
        <rFont val="Arial"/>
        <family val="2"/>
      </rPr>
      <t>Small Millets</t>
    </r>
  </si>
  <si>
    <t>State/ UT</t>
  </si>
  <si>
    <t>Area  ( '000 Hectares)</t>
  </si>
  <si>
    <t>Production ( '000 Tonnes)</t>
  </si>
  <si>
    <t>Yield (Kg./Hectare)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</si>
  <si>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</si>
  <si>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</si>
  <si>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</si>
  <si>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</si>
  <si>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</si>
  <si>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</si>
  <si>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</si>
  <si>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</si>
  <si>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</si>
  <si>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</si>
  <si>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</si>
  <si>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>Arunachal Pradesh</t>
  </si>
  <si>
    <t>Assam</t>
  </si>
  <si>
    <t>Bihar</t>
  </si>
  <si>
    <t>Gujarat</t>
  </si>
  <si>
    <t>Haryana</t>
  </si>
  <si>
    <t xml:space="preserve">Himachal Pradesh  </t>
  </si>
  <si>
    <t xml:space="preserve">Jammu &amp; Kashmir  </t>
  </si>
  <si>
    <t>Karnataka</t>
  </si>
  <si>
    <t>Kerala</t>
  </si>
  <si>
    <t>Madhya Pradesh</t>
  </si>
  <si>
    <t>Maharashtra</t>
  </si>
  <si>
    <t>Meghalaya</t>
  </si>
  <si>
    <t>Manipur</t>
  </si>
  <si>
    <t>Nagaland</t>
  </si>
  <si>
    <t>Orissa</t>
  </si>
  <si>
    <t>Punjab</t>
  </si>
  <si>
    <t xml:space="preserve">Rajasthan </t>
  </si>
  <si>
    <t xml:space="preserve">Sikkim  </t>
  </si>
  <si>
    <t>Tamil Nadu</t>
  </si>
  <si>
    <t>Uttar Pradesh</t>
  </si>
  <si>
    <t>West Bengal</t>
  </si>
  <si>
    <t>Delhi</t>
  </si>
  <si>
    <t>D &amp; N Haveli</t>
  </si>
  <si>
    <t>Pondicherry</t>
  </si>
  <si>
    <t xml:space="preserve">All India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</si>
</sst>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/>
    <xf numFmtId="164" fontId="1" fillId="0" borderId="2" xfId="0" applyNumberFormat="1" applyFont="1" applyBorder="1" applyAlignment="1"/>
    <xf numFmtId="164" fontId="0" fillId="0" borderId="2" xfId="0" applyNumberFormat="1" applyBorder="1"/>
    <xf numFmtId="164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3" fillId="0" borderId="2" xfId="0" applyNumberFormat="1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3" fillId="0" borderId="6" xfId="0" applyNumberFormat="1" applyFont="1" applyBorder="1"/>
    <xf numFmtId="164" fontId="1" fillId="0" borderId="6" xfId="0" applyNumberFormat="1" applyFont="1" applyBorder="1" applyAlignment="1"/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view="pageBreakPreview" zoomScaleNormal="6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RowHeight="15"/>
  <cols>
    <col min="1" max="1" width="21.85546875" style="2" customWidth="1"/>
    <col min="2" max="11" width="15" style="2" customWidth="1"/>
    <col min="12" max="21" width="14.28515625" style="2" customWidth="1"/>
    <col min="22" max="30" width="14" style="2" customWidth="1"/>
    <col min="31" max="31" width="14.28515625" style="2" customWidth="1"/>
    <col min="32" max="16384" width="9.140625" style="2"/>
  </cols>
  <sheetData>
    <row r="1" spans="1:31" ht="33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"/>
      <c r="L1" s="22" t="s">
        <v>1</v>
      </c>
      <c r="M1" s="22"/>
      <c r="N1" s="22"/>
      <c r="O1" s="22"/>
      <c r="P1" s="22"/>
      <c r="Q1" s="22"/>
      <c r="R1" s="22"/>
      <c r="S1" s="22"/>
      <c r="T1" s="22"/>
      <c r="U1" s="1"/>
      <c r="V1" s="22" t="s">
        <v>2</v>
      </c>
      <c r="W1" s="22"/>
      <c r="X1" s="22"/>
      <c r="Y1" s="22"/>
      <c r="Z1" s="22"/>
      <c r="AA1" s="22"/>
      <c r="AB1" s="22"/>
      <c r="AC1" s="22"/>
      <c r="AD1" s="22"/>
      <c r="AE1" s="1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AE2" s="3"/>
    </row>
    <row r="3" spans="1:31" ht="14.25" customHeight="1">
      <c r="A3" s="23" t="s">
        <v>3</v>
      </c>
      <c r="B3" s="24" t="s">
        <v>4</v>
      </c>
      <c r="C3" s="25"/>
      <c r="D3" s="25"/>
      <c r="E3" s="25"/>
      <c r="F3" s="25"/>
      <c r="G3" s="25"/>
      <c r="H3" s="25"/>
      <c r="I3" s="25"/>
      <c r="J3" s="25"/>
      <c r="K3" s="26"/>
      <c r="L3" s="24" t="s">
        <v>5</v>
      </c>
      <c r="M3" s="25"/>
      <c r="N3" s="25"/>
      <c r="O3" s="25"/>
      <c r="P3" s="25"/>
      <c r="Q3" s="25"/>
      <c r="R3" s="25"/>
      <c r="S3" s="25"/>
      <c r="T3" s="25"/>
      <c r="U3" s="26"/>
      <c r="V3" s="27" t="s">
        <v>6</v>
      </c>
      <c r="W3" s="27"/>
      <c r="X3" s="27"/>
      <c r="Y3" s="27"/>
      <c r="Z3" s="27"/>
      <c r="AA3" s="27"/>
      <c r="AB3" s="27"/>
      <c r="AC3" s="27"/>
      <c r="AD3" s="27"/>
      <c r="AE3" s="27"/>
    </row>
    <row r="4" spans="1:31" ht="33.75" customHeight="1">
      <c r="A4" s="23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5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5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12</v>
      </c>
      <c r="AB4" s="6" t="s">
        <v>13</v>
      </c>
      <c r="AC4" s="6" t="s">
        <v>14</v>
      </c>
      <c r="AD4" s="6" t="s">
        <v>15</v>
      </c>
      <c r="AE4" s="6" t="s">
        <v>16</v>
      </c>
    </row>
    <row r="5" spans="1:31" s="12" customFormat="1" ht="28.5" customHeight="1">
      <c r="A5" s="7" t="s">
        <v>17</v>
      </c>
      <c r="B5" s="8">
        <v>924.5</v>
      </c>
      <c r="C5" s="8">
        <v>859.8</v>
      </c>
      <c r="D5" s="9">
        <v>804</v>
      </c>
      <c r="E5" s="8">
        <v>850.5</v>
      </c>
      <c r="F5" s="8">
        <v>799.1</v>
      </c>
      <c r="G5" s="8">
        <v>687.6</v>
      </c>
      <c r="H5" s="8">
        <v>636.6</v>
      </c>
      <c r="I5" s="8">
        <v>737.4</v>
      </c>
      <c r="J5" s="8">
        <v>708.3</v>
      </c>
      <c r="K5" s="8">
        <v>805.3</v>
      </c>
      <c r="L5" s="10">
        <v>246.9</v>
      </c>
      <c r="M5" s="10">
        <v>215.4</v>
      </c>
      <c r="N5" s="9">
        <v>180</v>
      </c>
      <c r="O5" s="8">
        <v>184.7</v>
      </c>
      <c r="P5" s="8">
        <v>327.39999999999998</v>
      </c>
      <c r="Q5" s="8">
        <v>256.60000000000002</v>
      </c>
      <c r="R5" s="8">
        <v>218.8</v>
      </c>
      <c r="S5" s="8">
        <v>326.5</v>
      </c>
      <c r="T5" s="8">
        <v>268.60000000000002</v>
      </c>
      <c r="U5" s="8">
        <v>294.7</v>
      </c>
      <c r="V5" s="11">
        <f t="shared" ref="V5:AE20" si="0">L5/B5*1000</f>
        <v>267.06327744726883</v>
      </c>
      <c r="W5" s="11">
        <f t="shared" si="0"/>
        <v>250.52337752965809</v>
      </c>
      <c r="X5" s="11">
        <f t="shared" si="0"/>
        <v>223.88059701492537</v>
      </c>
      <c r="Y5" s="11">
        <f t="shared" si="0"/>
        <v>217.16637272192827</v>
      </c>
      <c r="Z5" s="11">
        <f t="shared" si="0"/>
        <v>409.71092479038919</v>
      </c>
      <c r="AA5" s="11">
        <f t="shared" si="0"/>
        <v>373.18208260616643</v>
      </c>
      <c r="AB5" s="11">
        <f t="shared" si="0"/>
        <v>343.70091109016653</v>
      </c>
      <c r="AC5" s="11">
        <f t="shared" si="0"/>
        <v>442.77190127474915</v>
      </c>
      <c r="AD5" s="11">
        <f t="shared" si="0"/>
        <v>379.21784554567279</v>
      </c>
      <c r="AE5" s="11">
        <f t="shared" si="0"/>
        <v>365.95057742456225</v>
      </c>
    </row>
    <row r="6" spans="1:31" s="12" customFormat="1" ht="28.5" customHeight="1">
      <c r="A6" s="7" t="s">
        <v>18</v>
      </c>
      <c r="B6" s="8"/>
      <c r="C6" s="8"/>
      <c r="D6" s="9"/>
      <c r="E6" s="8"/>
      <c r="F6" s="8"/>
      <c r="G6" s="8"/>
      <c r="H6" s="8"/>
      <c r="I6" s="8"/>
      <c r="J6" s="8"/>
      <c r="K6" s="8">
        <v>15.1</v>
      </c>
      <c r="L6" s="10"/>
      <c r="M6" s="10"/>
      <c r="N6" s="9"/>
      <c r="O6" s="8"/>
      <c r="P6" s="8"/>
      <c r="Q6" s="8"/>
      <c r="R6" s="8"/>
      <c r="S6" s="8"/>
      <c r="T6" s="8"/>
      <c r="U6" s="8">
        <v>9.5</v>
      </c>
      <c r="V6" s="11"/>
      <c r="W6" s="11"/>
      <c r="X6" s="11"/>
      <c r="Y6" s="11"/>
      <c r="Z6" s="11"/>
      <c r="AA6" s="11"/>
      <c r="AB6" s="11"/>
      <c r="AC6" s="11"/>
      <c r="AD6" s="11"/>
      <c r="AE6" s="11">
        <f t="shared" si="0"/>
        <v>629.13907284768209</v>
      </c>
    </row>
    <row r="7" spans="1:31" s="12" customFormat="1" ht="28.5" customHeight="1">
      <c r="A7" s="7" t="s">
        <v>19</v>
      </c>
      <c r="B7" s="8">
        <v>6.4</v>
      </c>
      <c r="C7" s="8">
        <v>6.5</v>
      </c>
      <c r="D7" s="9">
        <v>6</v>
      </c>
      <c r="E7" s="8">
        <v>6.3</v>
      </c>
      <c r="F7" s="8">
        <v>5.5</v>
      </c>
      <c r="G7" s="8">
        <v>5.9</v>
      </c>
      <c r="H7" s="8">
        <v>9.9</v>
      </c>
      <c r="I7" s="8">
        <v>8.6</v>
      </c>
      <c r="J7" s="8">
        <v>10</v>
      </c>
      <c r="K7" s="8">
        <v>10.6</v>
      </c>
      <c r="L7" s="10">
        <v>3.2</v>
      </c>
      <c r="M7" s="10">
        <v>3.2</v>
      </c>
      <c r="N7" s="9">
        <v>3</v>
      </c>
      <c r="O7" s="8">
        <v>3.1</v>
      </c>
      <c r="P7" s="8">
        <v>2.7</v>
      </c>
      <c r="Q7" s="8">
        <v>2.9</v>
      </c>
      <c r="R7" s="8">
        <v>4.9000000000000004</v>
      </c>
      <c r="S7" s="8">
        <v>4.4000000000000004</v>
      </c>
      <c r="T7" s="8">
        <v>5.0999999999999996</v>
      </c>
      <c r="U7" s="8">
        <v>5.2</v>
      </c>
      <c r="V7" s="11">
        <f t="shared" ref="V7:W22" si="1">L7/B7*1000</f>
        <v>500</v>
      </c>
      <c r="W7" s="11">
        <f>M7/C7*1000</f>
        <v>492.30769230769232</v>
      </c>
      <c r="X7" s="11">
        <f t="shared" ref="X7:AE30" si="2">N7/D7*1000</f>
        <v>500</v>
      </c>
      <c r="Y7" s="11">
        <f t="shared" si="2"/>
        <v>492.06349206349211</v>
      </c>
      <c r="Z7" s="11">
        <f t="shared" si="2"/>
        <v>490.90909090909093</v>
      </c>
      <c r="AA7" s="11">
        <f t="shared" si="2"/>
        <v>491.52542372881351</v>
      </c>
      <c r="AB7" s="11">
        <f t="shared" si="2"/>
        <v>494.94949494949498</v>
      </c>
      <c r="AC7" s="11">
        <f t="shared" si="0"/>
        <v>511.62790697674421</v>
      </c>
      <c r="AD7" s="11">
        <f t="shared" si="0"/>
        <v>510</v>
      </c>
      <c r="AE7" s="11">
        <f t="shared" si="0"/>
        <v>490.56603773584914</v>
      </c>
    </row>
    <row r="8" spans="1:31" s="12" customFormat="1" ht="28.5" customHeight="1">
      <c r="A8" s="7" t="s">
        <v>20</v>
      </c>
      <c r="B8" s="8">
        <v>195.9</v>
      </c>
      <c r="C8" s="8">
        <v>247.7</v>
      </c>
      <c r="D8" s="9">
        <v>239.1</v>
      </c>
      <c r="E8" s="8">
        <v>224.5</v>
      </c>
      <c r="F8" s="8">
        <v>224.3</v>
      </c>
      <c r="G8" s="8">
        <v>184.8</v>
      </c>
      <c r="H8" s="8">
        <v>183.6</v>
      </c>
      <c r="I8" s="8">
        <v>198.1</v>
      </c>
      <c r="J8" s="8">
        <v>191.7</v>
      </c>
      <c r="K8" s="8">
        <v>195.1</v>
      </c>
      <c r="L8" s="10">
        <v>75.8</v>
      </c>
      <c r="M8" s="10">
        <v>110.3</v>
      </c>
      <c r="N8" s="9">
        <v>95.9</v>
      </c>
      <c r="O8" s="8">
        <v>102.5</v>
      </c>
      <c r="P8" s="8">
        <v>96.9</v>
      </c>
      <c r="Q8" s="8">
        <v>62.3</v>
      </c>
      <c r="R8" s="8">
        <v>67.8</v>
      </c>
      <c r="S8" s="8">
        <v>74.5</v>
      </c>
      <c r="T8" s="8">
        <v>65.8</v>
      </c>
      <c r="U8" s="8">
        <v>65.3</v>
      </c>
      <c r="V8" s="11">
        <f t="shared" si="1"/>
        <v>386.93210821847879</v>
      </c>
      <c r="W8" s="11">
        <f t="shared" si="1"/>
        <v>445.29672991522</v>
      </c>
      <c r="X8" s="11">
        <f t="shared" si="2"/>
        <v>401.08741112505231</v>
      </c>
      <c r="Y8" s="11">
        <f t="shared" si="2"/>
        <v>456.57015590200444</v>
      </c>
      <c r="Z8" s="11">
        <f t="shared" si="2"/>
        <v>432.01069995541684</v>
      </c>
      <c r="AA8" s="11">
        <f t="shared" si="2"/>
        <v>337.12121212121212</v>
      </c>
      <c r="AB8" s="11">
        <f t="shared" si="2"/>
        <v>369.281045751634</v>
      </c>
      <c r="AC8" s="11">
        <f t="shared" si="0"/>
        <v>376.07269056032305</v>
      </c>
      <c r="AD8" s="11">
        <f t="shared" si="0"/>
        <v>343.24465310380805</v>
      </c>
      <c r="AE8" s="11">
        <f t="shared" si="0"/>
        <v>334.70015376729884</v>
      </c>
    </row>
    <row r="9" spans="1:31" s="12" customFormat="1" ht="28.5" customHeight="1">
      <c r="A9" s="7" t="s">
        <v>21</v>
      </c>
      <c r="B9" s="8">
        <v>133.30000000000001</v>
      </c>
      <c r="C9" s="8">
        <v>135</v>
      </c>
      <c r="D9" s="9">
        <v>150.9</v>
      </c>
      <c r="E9" s="8">
        <v>146.80000000000001</v>
      </c>
      <c r="F9" s="8">
        <v>160.5</v>
      </c>
      <c r="G9" s="8">
        <v>154</v>
      </c>
      <c r="H9" s="8">
        <v>137.69999999999999</v>
      </c>
      <c r="I9" s="8">
        <v>135.80000000000001</v>
      </c>
      <c r="J9" s="8">
        <v>121.5</v>
      </c>
      <c r="K9" s="8">
        <v>122.2</v>
      </c>
      <c r="L9" s="10">
        <v>63.9</v>
      </c>
      <c r="M9" s="10">
        <v>102.3</v>
      </c>
      <c r="N9" s="9">
        <v>76.099999999999994</v>
      </c>
      <c r="O9" s="8">
        <v>114.7</v>
      </c>
      <c r="P9" s="8">
        <v>134.80000000000001</v>
      </c>
      <c r="Q9" s="8">
        <v>132.19999999999999</v>
      </c>
      <c r="R9" s="8">
        <v>67.3</v>
      </c>
      <c r="S9" s="8">
        <v>101.9</v>
      </c>
      <c r="T9" s="8">
        <v>57.1</v>
      </c>
      <c r="U9" s="8">
        <v>110.8</v>
      </c>
      <c r="V9" s="11">
        <f t="shared" si="1"/>
        <v>479.36984246061508</v>
      </c>
      <c r="W9" s="11">
        <f t="shared" si="1"/>
        <v>757.77777777777783</v>
      </c>
      <c r="X9" s="11">
        <f t="shared" si="2"/>
        <v>504.30748840291574</v>
      </c>
      <c r="Y9" s="11">
        <f t="shared" si="2"/>
        <v>781.33514986376019</v>
      </c>
      <c r="Z9" s="11">
        <f t="shared" si="2"/>
        <v>839.87538940809975</v>
      </c>
      <c r="AA9" s="11">
        <f t="shared" si="2"/>
        <v>858.4415584415583</v>
      </c>
      <c r="AB9" s="11">
        <f t="shared" si="2"/>
        <v>488.74364560639071</v>
      </c>
      <c r="AC9" s="11">
        <f t="shared" si="0"/>
        <v>750.36818851251837</v>
      </c>
      <c r="AD9" s="11">
        <f t="shared" si="0"/>
        <v>469.95884773662556</v>
      </c>
      <c r="AE9" s="11">
        <f t="shared" si="0"/>
        <v>906.71031096563001</v>
      </c>
    </row>
    <row r="10" spans="1:31" s="12" customFormat="1" ht="28.5" customHeight="1">
      <c r="A10" s="7" t="s">
        <v>22</v>
      </c>
      <c r="B10" s="8">
        <v>0.1</v>
      </c>
      <c r="C10" s="8">
        <v>0.6</v>
      </c>
      <c r="D10" s="9">
        <v>0.1</v>
      </c>
      <c r="E10" s="8">
        <v>0.2</v>
      </c>
      <c r="F10" s="8">
        <v>0.1</v>
      </c>
      <c r="G10" s="8">
        <v>0.1</v>
      </c>
      <c r="H10" s="8"/>
      <c r="I10" s="8">
        <v>27.7</v>
      </c>
      <c r="J10" s="8">
        <v>29.1</v>
      </c>
      <c r="K10" s="8">
        <v>27.5</v>
      </c>
      <c r="L10" s="10"/>
      <c r="M10" s="10">
        <v>0.1</v>
      </c>
      <c r="N10" s="9"/>
      <c r="O10" s="8">
        <v>0.1</v>
      </c>
      <c r="P10" s="8">
        <v>0.1</v>
      </c>
      <c r="Q10" s="8">
        <v>0.1</v>
      </c>
      <c r="R10" s="8"/>
      <c r="S10" s="8"/>
      <c r="T10" s="8"/>
      <c r="U10" s="8"/>
      <c r="V10" s="11">
        <f t="shared" si="1"/>
        <v>0</v>
      </c>
      <c r="W10" s="11">
        <f t="shared" si="1"/>
        <v>166.66666666666669</v>
      </c>
      <c r="X10" s="11">
        <f t="shared" si="2"/>
        <v>0</v>
      </c>
      <c r="Y10" s="11">
        <f t="shared" si="2"/>
        <v>500</v>
      </c>
      <c r="Z10" s="11">
        <f t="shared" si="2"/>
        <v>1000</v>
      </c>
      <c r="AA10" s="11">
        <f t="shared" si="2"/>
        <v>1000</v>
      </c>
      <c r="AB10" s="11"/>
      <c r="AC10" s="11">
        <f t="shared" si="0"/>
        <v>0</v>
      </c>
      <c r="AD10" s="11">
        <f t="shared" si="0"/>
        <v>0</v>
      </c>
      <c r="AE10" s="11">
        <f t="shared" si="0"/>
        <v>0</v>
      </c>
    </row>
    <row r="11" spans="1:31" s="12" customFormat="1" ht="28.5" customHeight="1">
      <c r="A11" s="7" t="s">
        <v>23</v>
      </c>
      <c r="B11" s="8">
        <v>28.1</v>
      </c>
      <c r="C11" s="8">
        <v>27.2</v>
      </c>
      <c r="D11" s="9">
        <v>26.9</v>
      </c>
      <c r="E11" s="8">
        <v>28</v>
      </c>
      <c r="F11" s="8">
        <v>29.7</v>
      </c>
      <c r="G11" s="8">
        <v>26.9</v>
      </c>
      <c r="H11" s="8">
        <v>27.3</v>
      </c>
      <c r="I11" s="8"/>
      <c r="J11" s="8"/>
      <c r="K11" s="8"/>
      <c r="L11" s="10">
        <v>12.3</v>
      </c>
      <c r="M11" s="10">
        <v>14.7</v>
      </c>
      <c r="N11" s="9">
        <v>19.5</v>
      </c>
      <c r="O11" s="8">
        <v>18</v>
      </c>
      <c r="P11" s="8">
        <v>20.8</v>
      </c>
      <c r="Q11" s="8">
        <v>14.8</v>
      </c>
      <c r="R11" s="8">
        <v>15.7</v>
      </c>
      <c r="S11" s="8">
        <v>18.899999999999999</v>
      </c>
      <c r="T11" s="8">
        <v>19.5</v>
      </c>
      <c r="U11" s="8">
        <v>18.5</v>
      </c>
      <c r="V11" s="11">
        <f t="shared" si="1"/>
        <v>437.72241992882562</v>
      </c>
      <c r="W11" s="11">
        <f t="shared" si="1"/>
        <v>540.44117647058818</v>
      </c>
      <c r="X11" s="11">
        <f t="shared" si="2"/>
        <v>724.90706319702599</v>
      </c>
      <c r="Y11" s="11">
        <f t="shared" si="2"/>
        <v>642.85714285714289</v>
      </c>
      <c r="Z11" s="11">
        <f t="shared" si="2"/>
        <v>700.33670033670035</v>
      </c>
      <c r="AA11" s="11">
        <f t="shared" si="2"/>
        <v>550.18587360594802</v>
      </c>
      <c r="AB11" s="11">
        <f t="shared" si="2"/>
        <v>575.09157509157501</v>
      </c>
      <c r="AC11" s="11"/>
      <c r="AD11" s="11"/>
      <c r="AE11" s="11"/>
    </row>
    <row r="12" spans="1:31" s="12" customFormat="1" ht="28.5" customHeight="1">
      <c r="A12" s="7" t="s">
        <v>24</v>
      </c>
      <c r="B12" s="8">
        <v>17.899999999999999</v>
      </c>
      <c r="C12" s="8">
        <v>16.8</v>
      </c>
      <c r="D12" s="9">
        <v>30</v>
      </c>
      <c r="E12" s="8">
        <v>14.1</v>
      </c>
      <c r="F12" s="10">
        <v>16.2</v>
      </c>
      <c r="G12" s="10">
        <v>16.2</v>
      </c>
      <c r="H12" s="8">
        <v>17</v>
      </c>
      <c r="I12" s="8">
        <v>21.6</v>
      </c>
      <c r="J12" s="10">
        <v>19.2</v>
      </c>
      <c r="K12" s="10">
        <v>21</v>
      </c>
      <c r="L12" s="10">
        <v>10.3</v>
      </c>
      <c r="M12" s="10">
        <v>10.6</v>
      </c>
      <c r="N12" s="9">
        <v>25</v>
      </c>
      <c r="O12" s="10">
        <v>8.3000000000000007</v>
      </c>
      <c r="P12" s="10">
        <v>7.8</v>
      </c>
      <c r="Q12" s="10">
        <v>8.4</v>
      </c>
      <c r="R12" s="10">
        <v>9.6</v>
      </c>
      <c r="S12" s="8">
        <v>10.8</v>
      </c>
      <c r="T12" s="8">
        <v>9.1</v>
      </c>
      <c r="U12" s="10">
        <v>15</v>
      </c>
      <c r="V12" s="11">
        <f t="shared" si="1"/>
        <v>575.41899441340797</v>
      </c>
      <c r="W12" s="11">
        <f t="shared" si="1"/>
        <v>630.95238095238096</v>
      </c>
      <c r="X12" s="11">
        <f t="shared" si="2"/>
        <v>833.33333333333337</v>
      </c>
      <c r="Y12" s="11">
        <f t="shared" si="2"/>
        <v>588.65248226950359</v>
      </c>
      <c r="Z12" s="11">
        <f t="shared" si="2"/>
        <v>481.48148148148152</v>
      </c>
      <c r="AA12" s="11">
        <f t="shared" si="2"/>
        <v>518.51851851851859</v>
      </c>
      <c r="AB12" s="11">
        <f t="shared" si="2"/>
        <v>564.70588235294122</v>
      </c>
      <c r="AC12" s="11">
        <f t="shared" si="0"/>
        <v>500</v>
      </c>
      <c r="AD12" s="11">
        <f t="shared" si="0"/>
        <v>473.95833333333331</v>
      </c>
      <c r="AE12" s="11">
        <f t="shared" si="0"/>
        <v>714.28571428571433</v>
      </c>
    </row>
    <row r="13" spans="1:31" s="12" customFormat="1" ht="28.5" customHeight="1">
      <c r="A13" s="7" t="s">
        <v>25</v>
      </c>
      <c r="B13" s="8">
        <v>359.5</v>
      </c>
      <c r="C13" s="8">
        <v>348.9</v>
      </c>
      <c r="D13" s="9">
        <v>339</v>
      </c>
      <c r="E13" s="8">
        <v>307.10000000000002</v>
      </c>
      <c r="F13" s="8">
        <v>446.2</v>
      </c>
      <c r="G13" s="8">
        <v>512.6</v>
      </c>
      <c r="H13" s="8">
        <v>368.1</v>
      </c>
      <c r="I13" s="8">
        <v>447.3</v>
      </c>
      <c r="J13" s="8">
        <v>465.5</v>
      </c>
      <c r="K13" s="8">
        <v>442.3</v>
      </c>
      <c r="L13" s="10">
        <v>93</v>
      </c>
      <c r="M13" s="10">
        <v>90.9</v>
      </c>
      <c r="N13" s="9">
        <v>113</v>
      </c>
      <c r="O13" s="8">
        <v>73.400000000000006</v>
      </c>
      <c r="P13" s="8">
        <v>97.7</v>
      </c>
      <c r="Q13" s="8">
        <v>109.5</v>
      </c>
      <c r="R13" s="8">
        <v>106.6</v>
      </c>
      <c r="S13" s="8">
        <v>243.9</v>
      </c>
      <c r="T13" s="8">
        <v>270.39999999999998</v>
      </c>
      <c r="U13" s="8">
        <v>191</v>
      </c>
      <c r="V13" s="11">
        <f t="shared" si="1"/>
        <v>258.69262865090406</v>
      </c>
      <c r="W13" s="11">
        <f t="shared" si="1"/>
        <v>260.53310404127262</v>
      </c>
      <c r="X13" s="11">
        <f t="shared" si="2"/>
        <v>333.33333333333331</v>
      </c>
      <c r="Y13" s="11">
        <f t="shared" si="2"/>
        <v>239.01009443178117</v>
      </c>
      <c r="Z13" s="11">
        <f t="shared" si="2"/>
        <v>218.96010757507844</v>
      </c>
      <c r="AA13" s="11">
        <f t="shared" si="2"/>
        <v>213.61685524775652</v>
      </c>
      <c r="AB13" s="11">
        <f t="shared" si="2"/>
        <v>289.59521869057318</v>
      </c>
      <c r="AC13" s="11">
        <f t="shared" si="0"/>
        <v>545.27162977867204</v>
      </c>
      <c r="AD13" s="11">
        <f t="shared" si="0"/>
        <v>580.88077336197625</v>
      </c>
      <c r="AE13" s="11">
        <f t="shared" si="0"/>
        <v>431.83359710603662</v>
      </c>
    </row>
    <row r="14" spans="1:31" s="12" customFormat="1" ht="28.5" customHeight="1">
      <c r="A14" s="7" t="s">
        <v>26</v>
      </c>
      <c r="B14" s="8">
        <v>6.7</v>
      </c>
      <c r="C14" s="8">
        <v>6.6</v>
      </c>
      <c r="D14" s="9">
        <v>6.6</v>
      </c>
      <c r="E14" s="8">
        <v>6.7</v>
      </c>
      <c r="F14" s="8">
        <v>5.3</v>
      </c>
      <c r="G14" s="8">
        <v>5.2</v>
      </c>
      <c r="H14" s="8">
        <v>5.2</v>
      </c>
      <c r="I14" s="8">
        <v>5.2</v>
      </c>
      <c r="J14" s="8">
        <v>4.5999999999999996</v>
      </c>
      <c r="K14" s="8">
        <v>4.5999999999999996</v>
      </c>
      <c r="L14" s="10">
        <v>3.1</v>
      </c>
      <c r="M14" s="10">
        <v>3.1</v>
      </c>
      <c r="N14" s="9">
        <v>3.1</v>
      </c>
      <c r="O14" s="8">
        <v>3.5</v>
      </c>
      <c r="P14" s="8">
        <v>3.2</v>
      </c>
      <c r="Q14" s="8">
        <v>2.8</v>
      </c>
      <c r="R14" s="8">
        <v>3.1</v>
      </c>
      <c r="S14" s="8">
        <v>3.1</v>
      </c>
      <c r="T14" s="8">
        <v>2.8</v>
      </c>
      <c r="U14" s="8">
        <v>3.1</v>
      </c>
      <c r="V14" s="11">
        <f t="shared" si="1"/>
        <v>462.68656716417911</v>
      </c>
      <c r="W14" s="11">
        <f t="shared" si="1"/>
        <v>469.69696969696975</v>
      </c>
      <c r="X14" s="11">
        <f t="shared" si="2"/>
        <v>469.69696969696975</v>
      </c>
      <c r="Y14" s="11">
        <f t="shared" si="2"/>
        <v>522.38805970149247</v>
      </c>
      <c r="Z14" s="11">
        <f t="shared" si="2"/>
        <v>603.77358490566041</v>
      </c>
      <c r="AA14" s="11">
        <f t="shared" si="2"/>
        <v>538.46153846153845</v>
      </c>
      <c r="AB14" s="11">
        <f t="shared" si="2"/>
        <v>596.15384615384619</v>
      </c>
      <c r="AC14" s="11">
        <f t="shared" si="0"/>
        <v>596.15384615384619</v>
      </c>
      <c r="AD14" s="11">
        <f t="shared" si="0"/>
        <v>608.69565217391312</v>
      </c>
      <c r="AE14" s="11">
        <f t="shared" si="0"/>
        <v>673.91304347826099</v>
      </c>
    </row>
    <row r="15" spans="1:31" s="12" customFormat="1" ht="28.5" customHeight="1">
      <c r="A15" s="7" t="s">
        <v>27</v>
      </c>
      <c r="B15" s="8">
        <v>1530.7</v>
      </c>
      <c r="C15" s="8">
        <v>1677.7</v>
      </c>
      <c r="D15" s="9">
        <v>1664.1</v>
      </c>
      <c r="E15" s="8">
        <v>1641.7</v>
      </c>
      <c r="F15" s="8">
        <v>1653.2</v>
      </c>
      <c r="G15" s="8">
        <v>1583.6</v>
      </c>
      <c r="H15" s="8">
        <v>1567.2</v>
      </c>
      <c r="I15" s="8">
        <v>1602.3</v>
      </c>
      <c r="J15" s="8">
        <v>1631.9</v>
      </c>
      <c r="K15" s="8">
        <v>1652.4</v>
      </c>
      <c r="L15" s="10">
        <v>188.3</v>
      </c>
      <c r="M15" s="10">
        <v>416.7</v>
      </c>
      <c r="N15" s="9">
        <v>358.8</v>
      </c>
      <c r="O15" s="8">
        <v>369.8</v>
      </c>
      <c r="P15" s="8">
        <v>399.7</v>
      </c>
      <c r="Q15" s="8">
        <v>363.5</v>
      </c>
      <c r="R15" s="8">
        <v>334.1</v>
      </c>
      <c r="S15" s="8">
        <v>394.7</v>
      </c>
      <c r="T15" s="8">
        <v>320.39999999999998</v>
      </c>
      <c r="U15" s="8">
        <v>443.2</v>
      </c>
      <c r="V15" s="11">
        <f t="shared" si="1"/>
        <v>123.01561377147711</v>
      </c>
      <c r="W15" s="11">
        <f t="shared" si="1"/>
        <v>248.37575251832865</v>
      </c>
      <c r="X15" s="11">
        <f t="shared" si="2"/>
        <v>215.61204254552013</v>
      </c>
      <c r="Y15" s="11">
        <f t="shared" si="2"/>
        <v>225.25430955716635</v>
      </c>
      <c r="Z15" s="11">
        <f t="shared" si="2"/>
        <v>241.77353012339702</v>
      </c>
      <c r="AA15" s="11">
        <f t="shared" si="2"/>
        <v>229.5402879515029</v>
      </c>
      <c r="AB15" s="11">
        <f t="shared" si="2"/>
        <v>213.18274629913222</v>
      </c>
      <c r="AC15" s="11">
        <f t="shared" si="0"/>
        <v>246.33339574361852</v>
      </c>
      <c r="AD15" s="11">
        <f t="shared" si="0"/>
        <v>196.33555977694709</v>
      </c>
      <c r="AE15" s="11">
        <f t="shared" si="0"/>
        <v>268.21592834664727</v>
      </c>
    </row>
    <row r="16" spans="1:31" s="12" customFormat="1" ht="28.5" customHeight="1">
      <c r="A16" s="13" t="s">
        <v>28</v>
      </c>
      <c r="B16" s="14">
        <v>211.2</v>
      </c>
      <c r="C16" s="14">
        <v>213.2</v>
      </c>
      <c r="D16" s="9">
        <v>211.7</v>
      </c>
      <c r="E16" s="14">
        <v>217.6</v>
      </c>
      <c r="F16" s="8">
        <v>212</v>
      </c>
      <c r="G16" s="8">
        <v>200.2</v>
      </c>
      <c r="H16" s="8">
        <v>176.7</v>
      </c>
      <c r="I16" s="8">
        <v>208.4</v>
      </c>
      <c r="J16" s="8">
        <v>211.9</v>
      </c>
      <c r="K16" s="8">
        <v>214</v>
      </c>
      <c r="L16" s="10">
        <v>69.8</v>
      </c>
      <c r="M16" s="10">
        <v>87.1</v>
      </c>
      <c r="N16" s="9">
        <v>93</v>
      </c>
      <c r="O16" s="8">
        <v>85.6</v>
      </c>
      <c r="P16" s="8">
        <v>84.1</v>
      </c>
      <c r="Q16" s="8">
        <v>73.099999999999994</v>
      </c>
      <c r="R16" s="8">
        <v>54.3</v>
      </c>
      <c r="S16" s="8">
        <v>96.4</v>
      </c>
      <c r="T16" s="8">
        <v>101.3</v>
      </c>
      <c r="U16" s="8">
        <v>99.4</v>
      </c>
      <c r="V16" s="11">
        <f t="shared" si="1"/>
        <v>330.49242424242425</v>
      </c>
      <c r="W16" s="11">
        <f t="shared" si="1"/>
        <v>408.53658536585363</v>
      </c>
      <c r="X16" s="11">
        <f t="shared" si="2"/>
        <v>439.30089749645731</v>
      </c>
      <c r="Y16" s="11">
        <f t="shared" si="2"/>
        <v>393.38235294117646</v>
      </c>
      <c r="Z16" s="11">
        <f t="shared" si="2"/>
        <v>396.69811320754718</v>
      </c>
      <c r="AA16" s="11">
        <f t="shared" si="2"/>
        <v>365.13486513486515</v>
      </c>
      <c r="AB16" s="11">
        <f t="shared" si="2"/>
        <v>307.30050933786077</v>
      </c>
      <c r="AC16" s="11">
        <f t="shared" si="0"/>
        <v>462.57197696737046</v>
      </c>
      <c r="AD16" s="11">
        <f t="shared" si="0"/>
        <v>478.05568664464363</v>
      </c>
      <c r="AE16" s="11">
        <f t="shared" si="0"/>
        <v>464.48598130841123</v>
      </c>
    </row>
    <row r="17" spans="1:31" s="12" customFormat="1" ht="28.5" customHeight="1">
      <c r="A17" s="13" t="s">
        <v>29</v>
      </c>
      <c r="B17" s="14"/>
      <c r="C17" s="14"/>
      <c r="D17" s="9"/>
      <c r="E17" s="14"/>
      <c r="F17" s="8">
        <v>1.6</v>
      </c>
      <c r="G17" s="8">
        <v>1.7</v>
      </c>
      <c r="H17" s="8">
        <v>1.5</v>
      </c>
      <c r="I17" s="8">
        <v>2</v>
      </c>
      <c r="J17" s="8">
        <v>2</v>
      </c>
      <c r="K17" s="8">
        <v>1.9</v>
      </c>
      <c r="L17" s="10"/>
      <c r="M17" s="10"/>
      <c r="N17" s="9"/>
      <c r="O17" s="8"/>
      <c r="P17" s="8">
        <v>0.3</v>
      </c>
      <c r="Q17" s="8">
        <v>0.9</v>
      </c>
      <c r="R17" s="8">
        <v>1</v>
      </c>
      <c r="S17" s="8">
        <v>1.5</v>
      </c>
      <c r="T17" s="8">
        <v>2</v>
      </c>
      <c r="U17" s="8">
        <v>1.9</v>
      </c>
      <c r="V17" s="11"/>
      <c r="W17" s="11"/>
      <c r="X17" s="11"/>
      <c r="Y17" s="11"/>
      <c r="Z17" s="11">
        <f t="shared" si="2"/>
        <v>187.49999999999997</v>
      </c>
      <c r="AA17" s="11">
        <f t="shared" si="2"/>
        <v>529.41176470588232</v>
      </c>
      <c r="AB17" s="11">
        <f t="shared" si="2"/>
        <v>666.66666666666663</v>
      </c>
      <c r="AC17" s="11">
        <f t="shared" si="0"/>
        <v>750</v>
      </c>
      <c r="AD17" s="11">
        <f t="shared" si="0"/>
        <v>1000</v>
      </c>
      <c r="AE17" s="11">
        <f t="shared" si="0"/>
        <v>1000</v>
      </c>
    </row>
    <row r="18" spans="1:31" s="12" customFormat="1" ht="28.5" customHeight="1">
      <c r="A18" s="13" t="s">
        <v>30</v>
      </c>
      <c r="B18" s="14"/>
      <c r="C18" s="14"/>
      <c r="D18" s="9"/>
      <c r="E18" s="14"/>
      <c r="F18" s="8"/>
      <c r="G18" s="8"/>
      <c r="H18" s="8"/>
      <c r="I18" s="8"/>
      <c r="J18" s="8"/>
      <c r="K18" s="8"/>
      <c r="L18" s="10"/>
      <c r="M18" s="10"/>
      <c r="N18" s="9"/>
      <c r="O18" s="8"/>
      <c r="P18" s="8"/>
      <c r="Q18" s="8"/>
      <c r="R18" s="8"/>
      <c r="S18" s="8"/>
      <c r="T18" s="8"/>
      <c r="U18" s="8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2" customFormat="1" ht="28.5" customHeight="1">
      <c r="A19" s="13" t="s">
        <v>31</v>
      </c>
      <c r="B19" s="14">
        <v>82.8</v>
      </c>
      <c r="C19" s="14">
        <v>143.19999999999999</v>
      </c>
      <c r="D19" s="9">
        <v>149.69999999999999</v>
      </c>
      <c r="E19" s="14"/>
      <c r="F19" s="8"/>
      <c r="G19" s="8"/>
      <c r="H19" s="8">
        <v>19</v>
      </c>
      <c r="I19" s="8">
        <v>19.8</v>
      </c>
      <c r="J19" s="8">
        <v>19.8</v>
      </c>
      <c r="K19" s="8">
        <v>19.899999999999999</v>
      </c>
      <c r="L19" s="10"/>
      <c r="M19" s="10"/>
      <c r="N19" s="9"/>
      <c r="O19" s="8"/>
      <c r="P19" s="8"/>
      <c r="Q19" s="8"/>
      <c r="R19" s="8">
        <v>11.5</v>
      </c>
      <c r="S19" s="8">
        <v>11.5</v>
      </c>
      <c r="T19" s="8">
        <v>13.7</v>
      </c>
      <c r="U19" s="8">
        <v>13.8</v>
      </c>
      <c r="V19" s="11">
        <f t="shared" si="1"/>
        <v>0</v>
      </c>
      <c r="W19" s="11">
        <f t="shared" si="1"/>
        <v>0</v>
      </c>
      <c r="X19" s="11">
        <f t="shared" si="2"/>
        <v>0</v>
      </c>
      <c r="Y19" s="11"/>
      <c r="Z19" s="11"/>
      <c r="AA19" s="11"/>
      <c r="AB19" s="11">
        <f t="shared" si="2"/>
        <v>605.26315789473688</v>
      </c>
      <c r="AC19" s="11">
        <f t="shared" si="0"/>
        <v>580.80808080808072</v>
      </c>
      <c r="AD19" s="11">
        <f t="shared" si="0"/>
        <v>691.9191919191918</v>
      </c>
      <c r="AE19" s="11">
        <f t="shared" si="0"/>
        <v>693.46733668341722</v>
      </c>
    </row>
    <row r="20" spans="1:31" s="12" customFormat="1" ht="28.5" customHeight="1">
      <c r="A20" s="13" t="s">
        <v>32</v>
      </c>
      <c r="B20" s="14"/>
      <c r="C20" s="14"/>
      <c r="D20" s="15"/>
      <c r="E20" s="14">
        <v>166.7</v>
      </c>
      <c r="F20" s="8">
        <v>162.5</v>
      </c>
      <c r="G20" s="8">
        <v>163.6</v>
      </c>
      <c r="H20" s="8">
        <v>178</v>
      </c>
      <c r="I20" s="8">
        <v>185.9</v>
      </c>
      <c r="J20" s="8">
        <v>184.9</v>
      </c>
      <c r="K20" s="8">
        <v>219.1</v>
      </c>
      <c r="L20" s="10">
        <v>45.3</v>
      </c>
      <c r="M20" s="10">
        <v>64.5</v>
      </c>
      <c r="N20" s="15">
        <v>100</v>
      </c>
      <c r="O20" s="8">
        <v>62.3</v>
      </c>
      <c r="P20" s="8">
        <v>65.400000000000006</v>
      </c>
      <c r="Q20" s="8">
        <v>76.3</v>
      </c>
      <c r="R20" s="8">
        <v>82.2</v>
      </c>
      <c r="S20" s="8">
        <v>84.3</v>
      </c>
      <c r="T20" s="8">
        <v>77.5</v>
      </c>
      <c r="U20" s="8">
        <v>96.1</v>
      </c>
      <c r="V20" s="11"/>
      <c r="W20" s="11"/>
      <c r="X20" s="11"/>
      <c r="Y20" s="11">
        <f t="shared" si="2"/>
        <v>373.72525494901021</v>
      </c>
      <c r="Z20" s="11">
        <f t="shared" si="2"/>
        <v>402.46153846153851</v>
      </c>
      <c r="AA20" s="11">
        <f t="shared" si="2"/>
        <v>466.38141809290954</v>
      </c>
      <c r="AB20" s="11">
        <f t="shared" si="2"/>
        <v>461.79775280898878</v>
      </c>
      <c r="AC20" s="11">
        <f t="shared" si="0"/>
        <v>453.46960731576115</v>
      </c>
      <c r="AD20" s="11">
        <f t="shared" si="0"/>
        <v>419.14548404542995</v>
      </c>
      <c r="AE20" s="11">
        <f t="shared" si="0"/>
        <v>438.61250570515745</v>
      </c>
    </row>
    <row r="21" spans="1:31" s="12" customFormat="1" ht="28.5" customHeight="1">
      <c r="A21" s="13" t="s">
        <v>33</v>
      </c>
      <c r="B21" s="14">
        <v>0.4</v>
      </c>
      <c r="C21" s="14">
        <v>0.2</v>
      </c>
      <c r="D21" s="15">
        <v>0.3</v>
      </c>
      <c r="E21" s="14">
        <v>0.3</v>
      </c>
      <c r="F21" s="8">
        <v>0.7</v>
      </c>
      <c r="G21" s="8">
        <v>0.4</v>
      </c>
      <c r="H21" s="8">
        <v>0.5</v>
      </c>
      <c r="I21" s="8">
        <v>0.2</v>
      </c>
      <c r="J21" s="8">
        <v>0.1</v>
      </c>
      <c r="K21" s="8"/>
      <c r="L21" s="10">
        <v>0.1</v>
      </c>
      <c r="M21" s="10">
        <v>0.1</v>
      </c>
      <c r="N21" s="8">
        <v>0.2</v>
      </c>
      <c r="O21" s="8">
        <v>0.2</v>
      </c>
      <c r="P21" s="8">
        <v>0.4</v>
      </c>
      <c r="Q21" s="8">
        <v>0.3</v>
      </c>
      <c r="R21" s="8">
        <v>0.2</v>
      </c>
      <c r="S21" s="8">
        <v>0.1</v>
      </c>
      <c r="T21" s="8"/>
      <c r="U21" s="8"/>
      <c r="V21" s="11">
        <f t="shared" si="1"/>
        <v>250</v>
      </c>
      <c r="W21" s="11">
        <f t="shared" si="1"/>
        <v>500</v>
      </c>
      <c r="X21" s="11">
        <f t="shared" si="2"/>
        <v>666.66666666666674</v>
      </c>
      <c r="Y21" s="11">
        <f t="shared" si="2"/>
        <v>666.66666666666674</v>
      </c>
      <c r="Z21" s="11">
        <f t="shared" si="2"/>
        <v>571.42857142857156</v>
      </c>
      <c r="AA21" s="11">
        <f t="shared" si="2"/>
        <v>749.99999999999989</v>
      </c>
      <c r="AB21" s="11">
        <f t="shared" si="2"/>
        <v>400</v>
      </c>
      <c r="AC21" s="11">
        <f t="shared" si="2"/>
        <v>500</v>
      </c>
      <c r="AD21" s="11">
        <f t="shared" si="2"/>
        <v>0</v>
      </c>
      <c r="AE21" s="11"/>
    </row>
    <row r="22" spans="1:31" s="12" customFormat="1" ht="28.5" customHeight="1">
      <c r="A22" s="13" t="s">
        <v>34</v>
      </c>
      <c r="B22" s="14">
        <v>66.8</v>
      </c>
      <c r="C22" s="14">
        <v>80.599999999999994</v>
      </c>
      <c r="D22" s="15">
        <v>63.8</v>
      </c>
      <c r="E22" s="14">
        <v>77.599999999999994</v>
      </c>
      <c r="F22" s="8">
        <v>73.5</v>
      </c>
      <c r="G22" s="8">
        <v>68.900000000000006</v>
      </c>
      <c r="H22" s="8">
        <v>60.1</v>
      </c>
      <c r="I22" s="8">
        <v>70.7</v>
      </c>
      <c r="J22" s="8">
        <v>50.2</v>
      </c>
      <c r="K22" s="8">
        <v>76.2</v>
      </c>
      <c r="L22" s="10">
        <v>13.8</v>
      </c>
      <c r="M22" s="10">
        <v>32.6</v>
      </c>
      <c r="N22" s="15">
        <v>14.5</v>
      </c>
      <c r="O22" s="8">
        <v>19.3</v>
      </c>
      <c r="P22" s="8">
        <v>34.9</v>
      </c>
      <c r="Q22" s="8">
        <v>27.2</v>
      </c>
      <c r="R22" s="8">
        <v>6.8</v>
      </c>
      <c r="S22" s="8">
        <v>15.1</v>
      </c>
      <c r="T22" s="8">
        <v>5.0999999999999996</v>
      </c>
      <c r="U22" s="8">
        <v>31.1</v>
      </c>
      <c r="V22" s="11">
        <f>L22/B22*1000</f>
        <v>206.58682634730542</v>
      </c>
      <c r="W22" s="11">
        <f t="shared" si="1"/>
        <v>404.46650124069481</v>
      </c>
      <c r="X22" s="11">
        <f t="shared" si="2"/>
        <v>227.27272727272728</v>
      </c>
      <c r="Y22" s="11">
        <f t="shared" si="2"/>
        <v>248.71134020618561</v>
      </c>
      <c r="Z22" s="11">
        <f t="shared" si="2"/>
        <v>474.8299319727891</v>
      </c>
      <c r="AA22" s="11">
        <f t="shared" si="2"/>
        <v>394.77503628447022</v>
      </c>
      <c r="AB22" s="11">
        <f t="shared" si="2"/>
        <v>113.14475873544093</v>
      </c>
      <c r="AC22" s="11">
        <f t="shared" si="2"/>
        <v>213.57850070721358</v>
      </c>
      <c r="AD22" s="11">
        <f t="shared" si="2"/>
        <v>101.59362549800797</v>
      </c>
      <c r="AE22" s="11">
        <f t="shared" si="2"/>
        <v>408.13648293963257</v>
      </c>
    </row>
    <row r="23" spans="1:31" s="12" customFormat="1" ht="28.5" customHeight="1">
      <c r="A23" s="13" t="s">
        <v>35</v>
      </c>
      <c r="B23" s="14"/>
      <c r="C23" s="14"/>
      <c r="D23" s="13"/>
      <c r="E23" s="14"/>
      <c r="F23" s="8"/>
      <c r="G23" s="8"/>
      <c r="H23" s="8"/>
      <c r="I23" s="8"/>
      <c r="J23" s="8"/>
      <c r="K23" s="8"/>
      <c r="L23" s="10"/>
      <c r="M23" s="10"/>
      <c r="N23" s="8"/>
      <c r="O23" s="8"/>
      <c r="P23" s="8"/>
      <c r="Q23" s="8"/>
      <c r="R23" s="8"/>
      <c r="S23" s="8"/>
      <c r="T23" s="8"/>
      <c r="U23" s="8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2" customFormat="1" ht="28.5" customHeight="1">
      <c r="A24" s="13" t="s">
        <v>36</v>
      </c>
      <c r="B24" s="14">
        <v>475.7</v>
      </c>
      <c r="C24" s="14">
        <v>474.2</v>
      </c>
      <c r="D24" s="15">
        <v>474.2</v>
      </c>
      <c r="E24" s="14">
        <v>486.4</v>
      </c>
      <c r="F24" s="8">
        <v>477.5</v>
      </c>
      <c r="G24" s="8">
        <v>426.6</v>
      </c>
      <c r="H24" s="8">
        <v>376.4</v>
      </c>
      <c r="I24" s="8">
        <v>370.5</v>
      </c>
      <c r="J24" s="8">
        <v>351.3</v>
      </c>
      <c r="K24" s="8">
        <v>420.5</v>
      </c>
      <c r="L24" s="10">
        <v>371.5</v>
      </c>
      <c r="M24" s="10">
        <v>366.3</v>
      </c>
      <c r="N24" s="15">
        <v>366.3</v>
      </c>
      <c r="O24" s="8">
        <v>361.3</v>
      </c>
      <c r="P24" s="8">
        <v>367.4</v>
      </c>
      <c r="Q24" s="8">
        <v>331.4</v>
      </c>
      <c r="R24" s="8">
        <v>279.5</v>
      </c>
      <c r="S24" s="8">
        <v>281.5</v>
      </c>
      <c r="T24" s="8">
        <v>127</v>
      </c>
      <c r="U24" s="8">
        <v>301.3</v>
      </c>
      <c r="V24" s="11">
        <f t="shared" ref="V24:W30" si="3">L24/B24*1000</f>
        <v>780.95438301450497</v>
      </c>
      <c r="W24" s="11">
        <f t="shared" si="3"/>
        <v>772.45887811050193</v>
      </c>
      <c r="X24" s="11">
        <f t="shared" si="2"/>
        <v>772.45887811050193</v>
      </c>
      <c r="Y24" s="11">
        <f t="shared" si="2"/>
        <v>742.80427631578948</v>
      </c>
      <c r="Z24" s="11">
        <f t="shared" si="2"/>
        <v>769.4240837696334</v>
      </c>
      <c r="AA24" s="11">
        <f t="shared" si="2"/>
        <v>776.84013127051094</v>
      </c>
      <c r="AB24" s="11">
        <f t="shared" si="2"/>
        <v>742.56110520722643</v>
      </c>
      <c r="AC24" s="11">
        <f t="shared" si="2"/>
        <v>759.78407557354922</v>
      </c>
      <c r="AD24" s="11">
        <f t="shared" si="2"/>
        <v>361.51437517791061</v>
      </c>
      <c r="AE24" s="11">
        <f t="shared" si="2"/>
        <v>716.52794292508929</v>
      </c>
    </row>
    <row r="25" spans="1:31" s="12" customFormat="1" ht="28.5" customHeight="1">
      <c r="A25" s="13" t="s">
        <v>37</v>
      </c>
      <c r="B25" s="14">
        <v>534</v>
      </c>
      <c r="C25" s="14">
        <v>607.29999999999995</v>
      </c>
      <c r="D25" s="15">
        <v>568.4</v>
      </c>
      <c r="E25" s="14">
        <v>545.29999999999995</v>
      </c>
      <c r="F25" s="8">
        <v>499.6</v>
      </c>
      <c r="G25" s="8">
        <v>431.4</v>
      </c>
      <c r="H25" s="8">
        <v>493.1</v>
      </c>
      <c r="I25" s="8">
        <v>510.2</v>
      </c>
      <c r="J25" s="8">
        <v>445.6</v>
      </c>
      <c r="K25" s="8">
        <v>408.7</v>
      </c>
      <c r="L25" s="10">
        <v>285.60000000000002</v>
      </c>
      <c r="M25" s="10">
        <v>382.9</v>
      </c>
      <c r="N25" s="15">
        <v>348.8</v>
      </c>
      <c r="O25" s="8">
        <v>317.39999999999998</v>
      </c>
      <c r="P25" s="8">
        <v>334.4</v>
      </c>
      <c r="Q25" s="8">
        <v>202.7</v>
      </c>
      <c r="R25" s="8">
        <v>285.39999999999998</v>
      </c>
      <c r="S25" s="8">
        <v>287.8</v>
      </c>
      <c r="T25" s="8">
        <v>255.1</v>
      </c>
      <c r="U25" s="8">
        <v>211.5</v>
      </c>
      <c r="V25" s="11">
        <f t="shared" si="3"/>
        <v>534.83146067415737</v>
      </c>
      <c r="W25" s="11">
        <f t="shared" si="3"/>
        <v>630.49563642351393</v>
      </c>
      <c r="X25" s="11">
        <f t="shared" si="2"/>
        <v>613.65235749472197</v>
      </c>
      <c r="Y25" s="11">
        <f t="shared" si="2"/>
        <v>582.06491839354476</v>
      </c>
      <c r="Z25" s="11">
        <f t="shared" si="2"/>
        <v>669.33546837469976</v>
      </c>
      <c r="AA25" s="11">
        <f t="shared" si="2"/>
        <v>469.86555401019933</v>
      </c>
      <c r="AB25" s="11">
        <f t="shared" si="2"/>
        <v>578.78726424660306</v>
      </c>
      <c r="AC25" s="11">
        <f t="shared" si="2"/>
        <v>564.09251274010194</v>
      </c>
      <c r="AD25" s="11">
        <f t="shared" si="2"/>
        <v>572.4865350089766</v>
      </c>
      <c r="AE25" s="11">
        <f t="shared" si="2"/>
        <v>517.49449473941763</v>
      </c>
    </row>
    <row r="26" spans="1:31" s="12" customFormat="1" ht="28.5" customHeight="1">
      <c r="A26" s="13" t="s">
        <v>38</v>
      </c>
      <c r="B26" s="14">
        <v>10</v>
      </c>
      <c r="C26" s="14">
        <v>11.7</v>
      </c>
      <c r="D26" s="15">
        <v>11.4</v>
      </c>
      <c r="E26" s="14">
        <v>12.9</v>
      </c>
      <c r="F26" s="8">
        <v>15.4</v>
      </c>
      <c r="G26" s="8">
        <v>7.6</v>
      </c>
      <c r="H26" s="8">
        <v>7.3</v>
      </c>
      <c r="I26" s="8">
        <v>14.8</v>
      </c>
      <c r="J26" s="8">
        <v>17.899999999999999</v>
      </c>
      <c r="K26" s="8">
        <v>15.1</v>
      </c>
      <c r="L26" s="10">
        <v>5.6</v>
      </c>
      <c r="M26" s="10">
        <v>6.4</v>
      </c>
      <c r="N26" s="15">
        <v>6.5</v>
      </c>
      <c r="O26" s="8">
        <v>7.8</v>
      </c>
      <c r="P26" s="8">
        <v>9.8000000000000007</v>
      </c>
      <c r="Q26" s="8">
        <v>4.4000000000000004</v>
      </c>
      <c r="R26" s="8">
        <v>3.4</v>
      </c>
      <c r="S26" s="8">
        <v>8.8000000000000007</v>
      </c>
      <c r="T26" s="8">
        <v>12.6</v>
      </c>
      <c r="U26" s="8">
        <v>12.1</v>
      </c>
      <c r="V26" s="11">
        <f t="shared" si="3"/>
        <v>559.99999999999989</v>
      </c>
      <c r="W26" s="11">
        <f t="shared" si="3"/>
        <v>547.00854700854711</v>
      </c>
      <c r="X26" s="11">
        <f t="shared" si="2"/>
        <v>570.17543859649118</v>
      </c>
      <c r="Y26" s="11">
        <f t="shared" si="2"/>
        <v>604.65116279069764</v>
      </c>
      <c r="Z26" s="11">
        <f t="shared" si="2"/>
        <v>636.36363636363637</v>
      </c>
      <c r="AA26" s="11">
        <f t="shared" si="2"/>
        <v>578.9473684210526</v>
      </c>
      <c r="AB26" s="11">
        <f t="shared" si="2"/>
        <v>465.7534246575342</v>
      </c>
      <c r="AC26" s="11">
        <f t="shared" si="2"/>
        <v>594.59459459459458</v>
      </c>
      <c r="AD26" s="11">
        <f t="shared" si="2"/>
        <v>703.91061452513975</v>
      </c>
      <c r="AE26" s="11">
        <f t="shared" si="2"/>
        <v>801.32450331125824</v>
      </c>
    </row>
    <row r="27" spans="1:31" s="12" customFormat="1" ht="28.5" customHeight="1">
      <c r="A27" s="16" t="s">
        <v>39</v>
      </c>
      <c r="B27" s="17"/>
      <c r="C27" s="17"/>
      <c r="D27" s="18"/>
      <c r="E27" s="17"/>
      <c r="F27" s="19"/>
      <c r="G27" s="19"/>
      <c r="H27" s="19"/>
      <c r="I27" s="19"/>
      <c r="J27" s="19"/>
      <c r="K27" s="19"/>
      <c r="L27" s="20"/>
      <c r="M27" s="20"/>
      <c r="N27" s="18"/>
      <c r="O27" s="19"/>
      <c r="P27" s="19"/>
      <c r="Q27" s="19"/>
      <c r="R27" s="19"/>
      <c r="S27" s="19"/>
      <c r="T27" s="19"/>
      <c r="U27" s="19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12" customFormat="1" ht="28.5" customHeight="1">
      <c r="A28" s="13" t="s">
        <v>40</v>
      </c>
      <c r="B28" s="14"/>
      <c r="C28" s="14"/>
      <c r="D28" s="15"/>
      <c r="E28" s="14"/>
      <c r="F28" s="8"/>
      <c r="G28" s="8"/>
      <c r="H28" s="8"/>
      <c r="I28" s="8">
        <v>0.6</v>
      </c>
      <c r="J28" s="8">
        <v>0.8</v>
      </c>
      <c r="K28" s="8">
        <v>0.6</v>
      </c>
      <c r="L28" s="10"/>
      <c r="M28" s="10"/>
      <c r="N28" s="15"/>
      <c r="O28" s="8"/>
      <c r="P28" s="8"/>
      <c r="Q28" s="8"/>
      <c r="R28" s="8"/>
      <c r="S28" s="8">
        <v>0.2</v>
      </c>
      <c r="T28" s="8">
        <v>0.3</v>
      </c>
      <c r="U28" s="8">
        <v>0.3</v>
      </c>
      <c r="V28" s="11"/>
      <c r="W28" s="11"/>
      <c r="X28" s="11"/>
      <c r="Y28" s="11"/>
      <c r="Z28" s="11"/>
      <c r="AA28" s="11"/>
      <c r="AB28" s="11"/>
      <c r="AC28" s="11">
        <f t="shared" si="2"/>
        <v>333.33333333333337</v>
      </c>
      <c r="AD28" s="11">
        <f t="shared" si="2"/>
        <v>374.99999999999994</v>
      </c>
      <c r="AE28" s="11">
        <f t="shared" si="2"/>
        <v>500</v>
      </c>
    </row>
    <row r="29" spans="1:31" s="12" customFormat="1" ht="28.5" customHeight="1">
      <c r="A29" s="13" t="s">
        <v>41</v>
      </c>
      <c r="B29" s="14"/>
      <c r="C29" s="14"/>
      <c r="D29" s="15"/>
      <c r="E29" s="14"/>
      <c r="F29" s="8"/>
      <c r="G29" s="8"/>
      <c r="H29" s="8"/>
      <c r="I29" s="8"/>
      <c r="J29" s="8"/>
      <c r="K29" s="8">
        <v>0.4</v>
      </c>
      <c r="L29" s="10"/>
      <c r="M29" s="10"/>
      <c r="N29" s="15"/>
      <c r="O29" s="8"/>
      <c r="P29" s="8"/>
      <c r="Q29" s="8"/>
      <c r="R29" s="8"/>
      <c r="S29" s="8"/>
      <c r="T29" s="8"/>
      <c r="U29" s="8">
        <v>0.3</v>
      </c>
      <c r="V29" s="11"/>
      <c r="W29" s="11"/>
      <c r="X29" s="11"/>
      <c r="Y29" s="11"/>
      <c r="Z29" s="11"/>
      <c r="AA29" s="11"/>
      <c r="AB29" s="11"/>
      <c r="AC29" s="11"/>
      <c r="AD29" s="11"/>
      <c r="AE29" s="11">
        <f t="shared" si="2"/>
        <v>749.99999999999989</v>
      </c>
    </row>
    <row r="30" spans="1:31" s="12" customFormat="1" ht="28.5" customHeight="1" thickBot="1">
      <c r="A30" s="21" t="s">
        <v>42</v>
      </c>
      <c r="B30" s="21">
        <f>SUM(B5:B29)</f>
        <v>4584</v>
      </c>
      <c r="C30" s="21">
        <f t="shared" ref="C30:U30" si="4">SUM(C5:C29)</f>
        <v>4857.2</v>
      </c>
      <c r="D30" s="21">
        <f t="shared" si="4"/>
        <v>4746.1999999999989</v>
      </c>
      <c r="E30" s="21">
        <f t="shared" si="4"/>
        <v>4732.7</v>
      </c>
      <c r="F30" s="21">
        <f t="shared" si="4"/>
        <v>4782.8999999999996</v>
      </c>
      <c r="G30" s="21">
        <f t="shared" si="4"/>
        <v>4477.2999999999993</v>
      </c>
      <c r="H30" s="21">
        <f t="shared" si="4"/>
        <v>4265.2</v>
      </c>
      <c r="I30" s="21">
        <f t="shared" si="4"/>
        <v>4567.1000000000004</v>
      </c>
      <c r="J30" s="21">
        <f t="shared" si="4"/>
        <v>4466.3</v>
      </c>
      <c r="K30" s="21">
        <f t="shared" si="4"/>
        <v>4672.5</v>
      </c>
      <c r="L30" s="21">
        <f t="shared" si="4"/>
        <v>1488.4999999999995</v>
      </c>
      <c r="M30" s="21">
        <f t="shared" si="4"/>
        <v>1907.1999999999998</v>
      </c>
      <c r="N30" s="21">
        <f t="shared" si="4"/>
        <v>1803.7</v>
      </c>
      <c r="O30" s="21">
        <f t="shared" si="4"/>
        <v>1731.9999999999998</v>
      </c>
      <c r="P30" s="21">
        <f t="shared" si="4"/>
        <v>1987.8</v>
      </c>
      <c r="Q30" s="21">
        <f t="shared" si="4"/>
        <v>1669.3999999999999</v>
      </c>
      <c r="R30" s="21">
        <f t="shared" si="4"/>
        <v>1552.2000000000003</v>
      </c>
      <c r="S30" s="21">
        <f t="shared" si="4"/>
        <v>1965.8999999999996</v>
      </c>
      <c r="T30" s="21">
        <f t="shared" si="4"/>
        <v>1613.3999999999999</v>
      </c>
      <c r="U30" s="21">
        <f t="shared" si="4"/>
        <v>1924.0999999999997</v>
      </c>
      <c r="V30" s="11">
        <f t="shared" si="3"/>
        <v>324.71640488656186</v>
      </c>
      <c r="W30" s="11">
        <f t="shared" si="3"/>
        <v>392.65420406818743</v>
      </c>
      <c r="X30" s="11">
        <f t="shared" si="2"/>
        <v>380.03034006152296</v>
      </c>
      <c r="Y30" s="11">
        <f t="shared" si="2"/>
        <v>365.96446003338474</v>
      </c>
      <c r="Z30" s="11">
        <f t="shared" si="2"/>
        <v>415.60559493194512</v>
      </c>
      <c r="AA30" s="11">
        <f t="shared" si="2"/>
        <v>372.85864248542651</v>
      </c>
      <c r="AB30" s="11">
        <f t="shared" si="2"/>
        <v>363.9219731782801</v>
      </c>
      <c r="AC30" s="11">
        <f t="shared" si="2"/>
        <v>430.44820564471974</v>
      </c>
      <c r="AD30" s="11">
        <f t="shared" si="2"/>
        <v>361.23860913955616</v>
      </c>
      <c r="AE30" s="11">
        <f t="shared" si="2"/>
        <v>411.79240235420008</v>
      </c>
    </row>
    <row r="31" spans="1:31" ht="15.75" customHeight="1"/>
  </sheetData>
  <mergeCells count="7">
    <mergeCell ref="A1:J1"/>
    <mergeCell ref="L1:T1"/>
    <mergeCell ref="V1:AD1"/>
    <mergeCell ref="A3:A4"/>
    <mergeCell ref="B3:K3"/>
    <mergeCell ref="L3:U3"/>
    <mergeCell ref="V3:AE3"/>
  </mergeCells>
  <printOptions horizontalCentered="1"/>
  <pageMargins left="0.5" right="0.5" top="0" bottom="0" header="0.5" footer="0.5"/>
  <pageSetup scale="70" orientation="landscape" horizontalDpi="4294967292" verticalDpi="144" r:id="rId1"/>
  <headerFooter alignWithMargins="0"/>
  <colBreaks count="2" manualBreakCount="2">
    <brk id="11" max="30" man="1"/>
    <brk id="2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Small millets</vt:lpstr>
      <vt:lpstr>'Small millets'!Print_Area</vt:lpstr>
      <vt:lpstr>'Small millets'!Print_Titles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2014-03-24T06:30:42Z</dcterms:created>
  <dcterms:modified xsi:type="dcterms:W3CDTF">2014-03-25T05:39:34Z</dcterms:modified>
</cp:coreProperties>
</file>