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3735" windowHeight="6360" tabRatio="829" activeTab="0"/>
  </bookViews>
  <sheets>
    <sheet name="Ragi" sheetId="1" r:id="rId1"/>
  </sheets>
  <definedNames>
    <definedName name="_xlnm.Print_Area" localSheetId="0">'Ragi'!$A$1:$AE$21</definedName>
    <definedName name="_xlnm.Print_Titles" localSheetId="0">'Ragi'!$A:$A</definedName>
  </definedNames>
  <calcPr fullCalcOnLoad="1"/>
</workbook>
</file>

<file path=xl/sharedStrings.xml><?xml version="1.0" encoding="utf-8"?>
<sst xmlns="http://schemas.openxmlformats.org/spreadsheetml/2006/main" count="54" uniqueCount="34">
  <si>
    <t>State/ UT</t>
  </si>
  <si>
    <t>Production ( 000 Tonnes)</t>
  </si>
  <si>
    <t>Andhra Pradesh</t>
  </si>
  <si>
    <t xml:space="preserve">Bihar                                 </t>
  </si>
  <si>
    <t>Gujarat</t>
  </si>
  <si>
    <t>Karnataka</t>
  </si>
  <si>
    <t>Madhya Pradesh</t>
  </si>
  <si>
    <t>Maharashtra</t>
  </si>
  <si>
    <t xml:space="preserve">Orissa </t>
  </si>
  <si>
    <t>Tamil Nadu</t>
  </si>
  <si>
    <t>Uttar Pradesh</t>
  </si>
  <si>
    <t>West Bengal</t>
  </si>
  <si>
    <t xml:space="preserve">All India                             </t>
  </si>
  <si>
    <t>Area  ( 000 Hectares)</t>
  </si>
  <si>
    <t>Goa</t>
  </si>
  <si>
    <t>Kerala</t>
  </si>
  <si>
    <t>Pondicherry</t>
  </si>
  <si>
    <t xml:space="preserve">Sikkim  </t>
  </si>
  <si>
    <t xml:space="preserve">Himachal Pradesh  </t>
  </si>
  <si>
    <t xml:space="preserve">D &amp; N Haveli  </t>
  </si>
  <si>
    <t>Yield (Kg./Hectare)</t>
  </si>
  <si>
    <r>
      <t xml:space="preserve">Estimates of Area of </t>
    </r>
    <r>
      <rPr>
        <b/>
        <sz val="12"/>
        <rFont val="Arial"/>
        <family val="2"/>
      </rPr>
      <t>Ragi</t>
    </r>
  </si>
  <si>
    <r>
      <t xml:space="preserve">Estimates of Production of </t>
    </r>
    <r>
      <rPr>
        <b/>
        <sz val="12"/>
        <rFont val="Arial"/>
        <family val="2"/>
      </rPr>
      <t>Ragi</t>
    </r>
  </si>
  <si>
    <r>
      <t xml:space="preserve">Estimates of Yield of </t>
    </r>
    <r>
      <rPr>
        <b/>
        <sz val="12"/>
        <rFont val="Arial"/>
        <family val="2"/>
      </rPr>
      <t>Ragi</t>
    </r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</si>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</sst>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 horizontal="right" wrapText="1"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11" xfId="0" applyNumberFormat="1" applyFont="1" applyBorder="1" applyAlignment="1">
      <alignment horizontal="right"/>
    </xf>
    <xf numFmtId="178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8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78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" fontId="3" fillId="0" borderId="12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6" xfId="0" applyFont="1" applyBorder="1" applyAlignment="1">
      <alignment horizontal="left" wrapText="1" indent="1"/>
    </xf>
    <xf numFmtId="178" fontId="3" fillId="0" borderId="11" xfId="59" applyNumberFormat="1" applyFont="1" applyBorder="1" applyAlignment="1">
      <alignment horizontal="right"/>
    </xf>
    <xf numFmtId="178" fontId="3" fillId="0" borderId="12" xfId="59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left" indent="1"/>
    </xf>
    <xf numFmtId="178" fontId="3" fillId="0" borderId="11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view="pageBreakPreview" zoomScale="6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V5"/>
    </sheetView>
  </sheetViews>
  <sheetFormatPr defaultColWidth="9.140625" defaultRowHeight="12.75"/>
  <cols>
    <col min="1" max="1" width="28.57421875" style="1" customWidth="1"/>
    <col min="2" max="31" width="12.57421875" style="1" customWidth="1"/>
    <col min="32" max="16384" width="9.140625" style="1" customWidth="1"/>
  </cols>
  <sheetData>
    <row r="1" spans="1:31" ht="22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11"/>
      <c r="L1" s="29" t="s">
        <v>22</v>
      </c>
      <c r="M1" s="29"/>
      <c r="N1" s="29"/>
      <c r="O1" s="29"/>
      <c r="P1" s="29"/>
      <c r="Q1" s="29"/>
      <c r="R1" s="29"/>
      <c r="S1" s="29"/>
      <c r="T1" s="29"/>
      <c r="U1" s="11"/>
      <c r="V1" s="29" t="s">
        <v>23</v>
      </c>
      <c r="W1" s="29"/>
      <c r="X1" s="29"/>
      <c r="Y1" s="29"/>
      <c r="Z1" s="29"/>
      <c r="AA1" s="29"/>
      <c r="AB1" s="29"/>
      <c r="AC1" s="29"/>
      <c r="AD1" s="29"/>
      <c r="AE1" s="11"/>
    </row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AE2" s="2"/>
    </row>
    <row r="3" spans="1:32" ht="15">
      <c r="A3" s="30" t="s">
        <v>0</v>
      </c>
      <c r="B3" s="32" t="s">
        <v>13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1</v>
      </c>
      <c r="M3" s="33"/>
      <c r="N3" s="33"/>
      <c r="O3" s="33"/>
      <c r="P3" s="33"/>
      <c r="Q3" s="33"/>
      <c r="R3" s="33"/>
      <c r="S3" s="33"/>
      <c r="T3" s="33"/>
      <c r="U3" s="34"/>
      <c r="V3" s="35" t="s">
        <v>20</v>
      </c>
      <c r="W3" s="35"/>
      <c r="X3" s="35"/>
      <c r="Y3" s="35"/>
      <c r="Z3" s="35"/>
      <c r="AA3" s="35"/>
      <c r="AB3" s="35"/>
      <c r="AC3" s="35"/>
      <c r="AD3" s="35"/>
      <c r="AE3" s="35"/>
      <c r="AF3" s="8"/>
    </row>
    <row r="4" spans="1:31" ht="36" customHeight="1">
      <c r="A4" s="31"/>
      <c r="B4" s="27" t="s">
        <v>24</v>
      </c>
      <c r="C4" s="27" t="s">
        <v>25</v>
      </c>
      <c r="D4" s="27" t="s">
        <v>26</v>
      </c>
      <c r="E4" s="27" t="s">
        <v>27</v>
      </c>
      <c r="F4" s="27" t="s">
        <v>28</v>
      </c>
      <c r="G4" s="27" t="s">
        <v>29</v>
      </c>
      <c r="H4" s="27" t="s">
        <v>30</v>
      </c>
      <c r="I4" s="27" t="s">
        <v>31</v>
      </c>
      <c r="J4" s="28" t="s">
        <v>32</v>
      </c>
      <c r="K4" s="28" t="s">
        <v>33</v>
      </c>
      <c r="L4" s="27" t="s">
        <v>24</v>
      </c>
      <c r="M4" s="27" t="s">
        <v>25</v>
      </c>
      <c r="N4" s="27" t="s">
        <v>26</v>
      </c>
      <c r="O4" s="27" t="s">
        <v>27</v>
      </c>
      <c r="P4" s="27" t="s">
        <v>28</v>
      </c>
      <c r="Q4" s="27" t="s">
        <v>29</v>
      </c>
      <c r="R4" s="27" t="s">
        <v>30</v>
      </c>
      <c r="S4" s="27" t="s">
        <v>31</v>
      </c>
      <c r="T4" s="28" t="s">
        <v>32</v>
      </c>
      <c r="U4" s="28" t="s">
        <v>33</v>
      </c>
      <c r="V4" s="27" t="s">
        <v>24</v>
      </c>
      <c r="W4" s="27" t="s">
        <v>25</v>
      </c>
      <c r="X4" s="27" t="s">
        <v>26</v>
      </c>
      <c r="Y4" s="27" t="s">
        <v>27</v>
      </c>
      <c r="Z4" s="27" t="s">
        <v>28</v>
      </c>
      <c r="AA4" s="27" t="s">
        <v>29</v>
      </c>
      <c r="AB4" s="27" t="s">
        <v>30</v>
      </c>
      <c r="AC4" s="27" t="s">
        <v>31</v>
      </c>
      <c r="AD4" s="28" t="s">
        <v>32</v>
      </c>
      <c r="AE4" s="28" t="s">
        <v>33</v>
      </c>
    </row>
    <row r="5" spans="1:31" ht="27" customHeight="1">
      <c r="A5" s="21" t="s">
        <v>2</v>
      </c>
      <c r="B5" s="4">
        <v>182.6</v>
      </c>
      <c r="C5" s="4">
        <v>173.4</v>
      </c>
      <c r="D5" s="10">
        <v>168.1</v>
      </c>
      <c r="E5" s="4">
        <v>171</v>
      </c>
      <c r="F5" s="4">
        <v>164.1</v>
      </c>
      <c r="G5" s="4">
        <v>145.8</v>
      </c>
      <c r="H5" s="4">
        <v>144.7</v>
      </c>
      <c r="I5" s="4">
        <v>140.3</v>
      </c>
      <c r="J5" s="4">
        <v>129.9</v>
      </c>
      <c r="K5" s="4">
        <v>126.8</v>
      </c>
      <c r="L5" s="4">
        <v>182.3</v>
      </c>
      <c r="M5" s="4">
        <v>169.3</v>
      </c>
      <c r="N5" s="10">
        <v>171</v>
      </c>
      <c r="O5" s="4">
        <v>207.8</v>
      </c>
      <c r="P5" s="4">
        <v>191.3</v>
      </c>
      <c r="Q5" s="4">
        <v>152.2</v>
      </c>
      <c r="R5" s="24">
        <v>159.3</v>
      </c>
      <c r="S5" s="24">
        <v>163.3</v>
      </c>
      <c r="T5" s="24">
        <v>171.4</v>
      </c>
      <c r="U5" s="4">
        <v>148</v>
      </c>
      <c r="V5" s="6">
        <f aca="true" t="shared" si="0" ref="V5:AB5">L5/B5*1000</f>
        <v>998.3570646221249</v>
      </c>
      <c r="W5" s="6">
        <f t="shared" si="0"/>
        <v>976.3552479815456</v>
      </c>
      <c r="X5" s="6">
        <f t="shared" si="0"/>
        <v>1017.2516359309935</v>
      </c>
      <c r="Y5" s="6">
        <f t="shared" si="0"/>
        <v>1215.204678362573</v>
      </c>
      <c r="Z5" s="6">
        <f t="shared" si="0"/>
        <v>1165.752589884217</v>
      </c>
      <c r="AA5" s="6">
        <f t="shared" si="0"/>
        <v>1043.8957475994512</v>
      </c>
      <c r="AB5" s="6">
        <f t="shared" si="0"/>
        <v>1100.8984105044922</v>
      </c>
      <c r="AC5" s="6">
        <f aca="true" t="shared" si="1" ref="AC5:AC20">S5/I5*1000</f>
        <v>1163.934426229508</v>
      </c>
      <c r="AD5" s="9">
        <f aca="true" t="shared" si="2" ref="AD5:AE21">T5/J5*1000</f>
        <v>1319.476520400308</v>
      </c>
      <c r="AE5" s="9">
        <f t="shared" si="2"/>
        <v>1167.192429022082</v>
      </c>
    </row>
    <row r="6" spans="1:31" ht="27" customHeight="1">
      <c r="A6" s="22" t="s">
        <v>3</v>
      </c>
      <c r="B6" s="4">
        <v>117.6</v>
      </c>
      <c r="C6" s="4">
        <v>103.4</v>
      </c>
      <c r="D6" s="10">
        <v>106.7</v>
      </c>
      <c r="E6" s="4">
        <v>104.3</v>
      </c>
      <c r="F6" s="4">
        <v>97.6</v>
      </c>
      <c r="G6" s="4">
        <v>91.1</v>
      </c>
      <c r="H6" s="4">
        <v>87.4</v>
      </c>
      <c r="I6" s="4">
        <v>94.2</v>
      </c>
      <c r="J6" s="4">
        <v>91.3</v>
      </c>
      <c r="K6" s="4">
        <v>82.5</v>
      </c>
      <c r="L6" s="4">
        <v>75.5</v>
      </c>
      <c r="M6" s="4">
        <v>52.2</v>
      </c>
      <c r="N6" s="10">
        <v>67.1</v>
      </c>
      <c r="O6" s="4">
        <v>80.2</v>
      </c>
      <c r="P6" s="4">
        <v>88.2</v>
      </c>
      <c r="Q6" s="4">
        <v>71.7</v>
      </c>
      <c r="R6" s="24">
        <v>63.8</v>
      </c>
      <c r="S6" s="24">
        <v>65.6</v>
      </c>
      <c r="T6" s="24">
        <v>69.8</v>
      </c>
      <c r="U6" s="4">
        <v>74.7</v>
      </c>
      <c r="V6" s="6">
        <f>L6/B6*1000</f>
        <v>642.0068027210884</v>
      </c>
      <c r="W6" s="6">
        <f>M6/C6*1000</f>
        <v>504.83558994197296</v>
      </c>
      <c r="X6" s="6">
        <f aca="true" t="shared" si="3" ref="X6:X21">N6/D6*1000</f>
        <v>628.8659793814431</v>
      </c>
      <c r="Y6" s="6">
        <f aca="true" t="shared" si="4" ref="Y6:Y21">O6/E6*1000</f>
        <v>768.9357622243529</v>
      </c>
      <c r="Z6" s="6">
        <f aca="true" t="shared" si="5" ref="Z6:Z21">P6/F6*1000</f>
        <v>903.688524590164</v>
      </c>
      <c r="AA6" s="6">
        <f aca="true" t="shared" si="6" ref="AA6:AA13">Q6/G6*1000</f>
        <v>787.047200878156</v>
      </c>
      <c r="AB6" s="6">
        <f>R6/H6*1000</f>
        <v>729.9771167048053</v>
      </c>
      <c r="AC6" s="6">
        <f t="shared" si="1"/>
        <v>696.3906581740977</v>
      </c>
      <c r="AD6" s="9">
        <f t="shared" si="2"/>
        <v>764.512595837897</v>
      </c>
      <c r="AE6" s="9">
        <f t="shared" si="2"/>
        <v>905.4545454545455</v>
      </c>
    </row>
    <row r="7" spans="1:31" ht="27" customHeight="1">
      <c r="A7" s="22" t="s">
        <v>14</v>
      </c>
      <c r="B7" s="4">
        <v>1.5</v>
      </c>
      <c r="C7" s="4">
        <v>1.2</v>
      </c>
      <c r="D7" s="10">
        <v>3.5</v>
      </c>
      <c r="E7" s="4">
        <v>3.6</v>
      </c>
      <c r="F7" s="4">
        <v>3.7</v>
      </c>
      <c r="G7" s="4">
        <v>3.8</v>
      </c>
      <c r="H7" s="4">
        <v>3.8</v>
      </c>
      <c r="I7" s="4">
        <v>3.8</v>
      </c>
      <c r="J7" s="4">
        <v>3</v>
      </c>
      <c r="K7" s="4">
        <v>2.8</v>
      </c>
      <c r="L7" s="4">
        <v>0.9</v>
      </c>
      <c r="M7" s="4">
        <v>0.9</v>
      </c>
      <c r="N7" s="10">
        <v>3.3</v>
      </c>
      <c r="O7" s="4">
        <v>3.8</v>
      </c>
      <c r="P7" s="4">
        <v>3.8</v>
      </c>
      <c r="Q7" s="4">
        <v>4.2</v>
      </c>
      <c r="R7" s="24">
        <v>3.7</v>
      </c>
      <c r="S7" s="24">
        <v>3.2</v>
      </c>
      <c r="T7" s="24">
        <v>2.5</v>
      </c>
      <c r="U7" s="4">
        <v>2.6</v>
      </c>
      <c r="V7" s="6">
        <f>L7/B7*1000</f>
        <v>600</v>
      </c>
      <c r="W7" s="6">
        <f aca="true" t="shared" si="7" ref="W7:W21">M7/C7*1000</f>
        <v>750</v>
      </c>
      <c r="X7" s="6">
        <f t="shared" si="3"/>
        <v>942.8571428571429</v>
      </c>
      <c r="Y7" s="6">
        <f t="shared" si="4"/>
        <v>1055.5555555555557</v>
      </c>
      <c r="Z7" s="6">
        <f t="shared" si="5"/>
        <v>1027.0270270270269</v>
      </c>
      <c r="AA7" s="6">
        <f t="shared" si="6"/>
        <v>1105.2631578947369</v>
      </c>
      <c r="AB7" s="6">
        <f>R7/H7*1000</f>
        <v>973.684210526316</v>
      </c>
      <c r="AC7" s="6">
        <f t="shared" si="1"/>
        <v>842.1052631578948</v>
      </c>
      <c r="AD7" s="9">
        <f t="shared" si="2"/>
        <v>833.3333333333334</v>
      </c>
      <c r="AE7" s="9">
        <f t="shared" si="2"/>
        <v>928.5714285714287</v>
      </c>
    </row>
    <row r="8" spans="1:31" ht="27" customHeight="1">
      <c r="A8" s="22" t="s">
        <v>4</v>
      </c>
      <c r="B8" s="4">
        <v>40.7</v>
      </c>
      <c r="C8" s="4">
        <v>35.2</v>
      </c>
      <c r="D8" s="10">
        <v>33.2</v>
      </c>
      <c r="E8" s="4">
        <v>33</v>
      </c>
      <c r="F8" s="4">
        <v>29.9</v>
      </c>
      <c r="G8" s="4">
        <v>28.6</v>
      </c>
      <c r="H8" s="4">
        <v>24.8</v>
      </c>
      <c r="I8" s="4">
        <v>25.8</v>
      </c>
      <c r="J8" s="4">
        <v>20</v>
      </c>
      <c r="K8" s="4">
        <v>18.9</v>
      </c>
      <c r="L8" s="4">
        <v>22.2</v>
      </c>
      <c r="M8" s="4">
        <v>13.9</v>
      </c>
      <c r="N8" s="10">
        <v>29.8</v>
      </c>
      <c r="O8" s="4">
        <v>26.9</v>
      </c>
      <c r="P8" s="4">
        <v>25.4</v>
      </c>
      <c r="Q8" s="4">
        <v>19.9</v>
      </c>
      <c r="R8" s="24">
        <v>20.1</v>
      </c>
      <c r="S8" s="24">
        <v>27.5</v>
      </c>
      <c r="T8" s="24">
        <v>16</v>
      </c>
      <c r="U8" s="4">
        <v>17.9</v>
      </c>
      <c r="V8" s="6">
        <f>L8/B8*1000</f>
        <v>545.4545454545454</v>
      </c>
      <c r="W8" s="6">
        <f t="shared" si="7"/>
        <v>394.88636363636357</v>
      </c>
      <c r="X8" s="6">
        <f t="shared" si="3"/>
        <v>897.5903614457831</v>
      </c>
      <c r="Y8" s="6">
        <f t="shared" si="4"/>
        <v>815.1515151515151</v>
      </c>
      <c r="Z8" s="6">
        <f t="shared" si="5"/>
        <v>849.4983277591973</v>
      </c>
      <c r="AA8" s="6">
        <f t="shared" si="6"/>
        <v>695.8041958041957</v>
      </c>
      <c r="AB8" s="6">
        <f>R8/H8*1000</f>
        <v>810.483870967742</v>
      </c>
      <c r="AC8" s="6">
        <f t="shared" si="1"/>
        <v>1065.8914728682169</v>
      </c>
      <c r="AD8" s="9">
        <f t="shared" si="2"/>
        <v>800</v>
      </c>
      <c r="AE8" s="9">
        <f t="shared" si="2"/>
        <v>947.0899470899471</v>
      </c>
    </row>
    <row r="9" spans="1:31" ht="27" customHeight="1">
      <c r="A9" s="22" t="s">
        <v>18</v>
      </c>
      <c r="B9" s="4">
        <v>8</v>
      </c>
      <c r="C9" s="4">
        <v>7</v>
      </c>
      <c r="D9" s="10">
        <v>5.9</v>
      </c>
      <c r="E9" s="4">
        <v>6.4</v>
      </c>
      <c r="F9" s="4">
        <v>6</v>
      </c>
      <c r="G9" s="4">
        <v>5.1</v>
      </c>
      <c r="H9" s="4">
        <v>5.1</v>
      </c>
      <c r="I9" s="4">
        <v>4.7</v>
      </c>
      <c r="J9" s="4">
        <v>4.6</v>
      </c>
      <c r="K9" s="4">
        <v>4.2</v>
      </c>
      <c r="L9" s="4">
        <v>4.2</v>
      </c>
      <c r="M9" s="4">
        <v>1.6</v>
      </c>
      <c r="N9" s="10">
        <v>2.3</v>
      </c>
      <c r="O9" s="4">
        <v>4.4</v>
      </c>
      <c r="P9" s="4">
        <v>4.1</v>
      </c>
      <c r="Q9" s="4">
        <v>3.9</v>
      </c>
      <c r="R9" s="24">
        <v>4.1</v>
      </c>
      <c r="S9" s="24">
        <v>3.1</v>
      </c>
      <c r="T9" s="24">
        <v>3</v>
      </c>
      <c r="U9" s="4">
        <v>2.2</v>
      </c>
      <c r="V9" s="6">
        <f>L9/B9*1000</f>
        <v>525</v>
      </c>
      <c r="W9" s="6">
        <f t="shared" si="7"/>
        <v>228.57142857142858</v>
      </c>
      <c r="X9" s="6">
        <f t="shared" si="3"/>
        <v>389.8305084745762</v>
      </c>
      <c r="Y9" s="6">
        <f t="shared" si="4"/>
        <v>687.5</v>
      </c>
      <c r="Z9" s="6">
        <f t="shared" si="5"/>
        <v>683.3333333333333</v>
      </c>
      <c r="AA9" s="6">
        <f t="shared" si="6"/>
        <v>764.7058823529412</v>
      </c>
      <c r="AB9" s="6">
        <f>R9/H9*1000</f>
        <v>803.921568627451</v>
      </c>
      <c r="AC9" s="6">
        <f t="shared" si="1"/>
        <v>659.5744680851063</v>
      </c>
      <c r="AD9" s="9">
        <f t="shared" si="2"/>
        <v>652.1739130434783</v>
      </c>
      <c r="AE9" s="9">
        <f t="shared" si="2"/>
        <v>523.8095238095239</v>
      </c>
    </row>
    <row r="10" spans="1:31" ht="27" customHeight="1">
      <c r="A10" s="20" t="s">
        <v>5</v>
      </c>
      <c r="B10" s="10">
        <v>1174.9</v>
      </c>
      <c r="C10" s="10">
        <v>1116.2</v>
      </c>
      <c r="D10" s="10">
        <v>1150.4</v>
      </c>
      <c r="E10" s="4">
        <v>1167.3</v>
      </c>
      <c r="F10" s="4">
        <v>1054.4</v>
      </c>
      <c r="G10" s="4">
        <v>1066.1</v>
      </c>
      <c r="H10" s="4">
        <v>1038.4</v>
      </c>
      <c r="I10" s="4">
        <v>1028.5</v>
      </c>
      <c r="J10" s="4">
        <v>944.2</v>
      </c>
      <c r="K10" s="4">
        <v>1019.9</v>
      </c>
      <c r="L10" s="10">
        <v>1552.4</v>
      </c>
      <c r="M10" s="10">
        <v>1203.8</v>
      </c>
      <c r="N10" s="10">
        <v>1178</v>
      </c>
      <c r="O10" s="4">
        <v>1399.4</v>
      </c>
      <c r="P10" s="4">
        <v>1043</v>
      </c>
      <c r="Q10" s="4">
        <v>1443.7</v>
      </c>
      <c r="R10" s="4">
        <v>1536.1</v>
      </c>
      <c r="S10" s="4">
        <v>1566.6</v>
      </c>
      <c r="T10" s="4">
        <v>1352.7</v>
      </c>
      <c r="U10" s="4">
        <v>1618.2</v>
      </c>
      <c r="V10" s="6">
        <f aca="true" t="shared" si="8" ref="V10:V17">L10/B10*1000</f>
        <v>1321.3039407609158</v>
      </c>
      <c r="W10" s="6">
        <f t="shared" si="7"/>
        <v>1078.4805590395986</v>
      </c>
      <c r="X10" s="6">
        <f t="shared" si="3"/>
        <v>1023.9916550764951</v>
      </c>
      <c r="Y10" s="6">
        <f t="shared" si="4"/>
        <v>1198.83491818727</v>
      </c>
      <c r="Z10" s="6">
        <f t="shared" si="5"/>
        <v>989.1881638846737</v>
      </c>
      <c r="AA10" s="6">
        <f t="shared" si="6"/>
        <v>1354.1881624613077</v>
      </c>
      <c r="AB10" s="6">
        <f aca="true" t="shared" si="9" ref="AB10:AC21">R10/H10*1000</f>
        <v>1479.295069337442</v>
      </c>
      <c r="AC10" s="6">
        <f t="shared" si="1"/>
        <v>1523.1891103548855</v>
      </c>
      <c r="AD10" s="9">
        <f t="shared" si="2"/>
        <v>1432.6413895361152</v>
      </c>
      <c r="AE10" s="9">
        <f t="shared" si="2"/>
        <v>1586.6261398176293</v>
      </c>
    </row>
    <row r="11" spans="1:31" ht="27" customHeight="1">
      <c r="A11" s="21" t="s">
        <v>15</v>
      </c>
      <c r="B11" s="4">
        <v>1.2</v>
      </c>
      <c r="C11" s="4">
        <v>0.9</v>
      </c>
      <c r="D11" s="10">
        <v>1.5</v>
      </c>
      <c r="E11" s="4">
        <v>1.8</v>
      </c>
      <c r="F11" s="4">
        <v>1.9</v>
      </c>
      <c r="G11" s="4">
        <v>1.9</v>
      </c>
      <c r="H11" s="4">
        <v>1.6</v>
      </c>
      <c r="I11" s="4">
        <v>1.7</v>
      </c>
      <c r="J11" s="4">
        <v>1.5</v>
      </c>
      <c r="K11" s="4">
        <v>1.7</v>
      </c>
      <c r="L11" s="4">
        <v>1</v>
      </c>
      <c r="M11" s="4">
        <v>1</v>
      </c>
      <c r="N11" s="10">
        <v>1.2</v>
      </c>
      <c r="O11" s="4">
        <v>1.5</v>
      </c>
      <c r="P11" s="4">
        <v>1.6</v>
      </c>
      <c r="Q11" s="4">
        <v>1.7</v>
      </c>
      <c r="R11" s="24">
        <v>1.4</v>
      </c>
      <c r="S11" s="24">
        <v>1.3</v>
      </c>
      <c r="T11" s="24">
        <v>1.2</v>
      </c>
      <c r="U11" s="4">
        <v>1.3</v>
      </c>
      <c r="V11" s="6">
        <f t="shared" si="8"/>
        <v>833.3333333333334</v>
      </c>
      <c r="W11" s="6">
        <f t="shared" si="7"/>
        <v>1111.111111111111</v>
      </c>
      <c r="X11" s="6">
        <f t="shared" si="3"/>
        <v>799.9999999999999</v>
      </c>
      <c r="Y11" s="6">
        <f t="shared" si="4"/>
        <v>833.3333333333333</v>
      </c>
      <c r="Z11" s="6">
        <f t="shared" si="5"/>
        <v>842.1052631578948</v>
      </c>
      <c r="AA11" s="6">
        <f t="shared" si="6"/>
        <v>894.7368421052631</v>
      </c>
      <c r="AB11" s="6">
        <f t="shared" si="9"/>
        <v>874.9999999999999</v>
      </c>
      <c r="AC11" s="6">
        <f t="shared" si="1"/>
        <v>764.7058823529412</v>
      </c>
      <c r="AD11" s="9">
        <f t="shared" si="2"/>
        <v>799.9999999999999</v>
      </c>
      <c r="AE11" s="9">
        <f t="shared" si="2"/>
        <v>764.7058823529412</v>
      </c>
    </row>
    <row r="12" spans="1:31" ht="27" customHeight="1">
      <c r="A12" s="22" t="s">
        <v>6</v>
      </c>
      <c r="B12" s="4">
        <v>17.6</v>
      </c>
      <c r="C12" s="4">
        <v>18.7</v>
      </c>
      <c r="D12" s="10">
        <v>16.3</v>
      </c>
      <c r="E12" s="4">
        <v>16.4</v>
      </c>
      <c r="F12" s="4">
        <v>15.8</v>
      </c>
      <c r="G12" s="4">
        <v>18.3</v>
      </c>
      <c r="H12" s="4">
        <v>15.1</v>
      </c>
      <c r="I12" s="4">
        <v>14.5</v>
      </c>
      <c r="J12" s="4">
        <v>15</v>
      </c>
      <c r="K12" s="4">
        <v>13.2</v>
      </c>
      <c r="L12" s="4">
        <v>4.6</v>
      </c>
      <c r="M12" s="4">
        <v>5</v>
      </c>
      <c r="N12" s="10">
        <v>4.4</v>
      </c>
      <c r="O12" s="4">
        <v>4.6</v>
      </c>
      <c r="P12" s="4">
        <v>4.5</v>
      </c>
      <c r="Q12" s="4">
        <v>4.9</v>
      </c>
      <c r="R12" s="24">
        <v>3.9</v>
      </c>
      <c r="S12" s="24">
        <v>4.2</v>
      </c>
      <c r="T12" s="24">
        <v>4.3</v>
      </c>
      <c r="U12" s="4">
        <v>3.9</v>
      </c>
      <c r="V12" s="6">
        <f t="shared" si="8"/>
        <v>261.3636363636363</v>
      </c>
      <c r="W12" s="6">
        <f t="shared" si="7"/>
        <v>267.379679144385</v>
      </c>
      <c r="X12" s="6">
        <f t="shared" si="3"/>
        <v>269.93865030674846</v>
      </c>
      <c r="Y12" s="6">
        <f t="shared" si="4"/>
        <v>280.4878048780488</v>
      </c>
      <c r="Z12" s="6">
        <f t="shared" si="5"/>
        <v>284.81012658227843</v>
      </c>
      <c r="AA12" s="6">
        <f t="shared" si="6"/>
        <v>267.75956284153006</v>
      </c>
      <c r="AB12" s="6">
        <f t="shared" si="9"/>
        <v>258.27814569536423</v>
      </c>
      <c r="AC12" s="6">
        <f t="shared" si="1"/>
        <v>289.65517241379314</v>
      </c>
      <c r="AD12" s="9">
        <f t="shared" si="2"/>
        <v>286.6666666666667</v>
      </c>
      <c r="AE12" s="9">
        <f t="shared" si="2"/>
        <v>295.4545454545455</v>
      </c>
    </row>
    <row r="13" spans="1:31" ht="27" customHeight="1">
      <c r="A13" s="23" t="s">
        <v>7</v>
      </c>
      <c r="B13" s="4">
        <v>220.6</v>
      </c>
      <c r="C13" s="4">
        <v>213.8</v>
      </c>
      <c r="D13" s="10">
        <v>205</v>
      </c>
      <c r="E13" s="4">
        <v>206.6</v>
      </c>
      <c r="F13" s="4">
        <v>207.5</v>
      </c>
      <c r="G13" s="4">
        <v>204.7</v>
      </c>
      <c r="H13" s="5">
        <v>193.9</v>
      </c>
      <c r="I13" s="5">
        <v>165.6</v>
      </c>
      <c r="J13" s="5">
        <v>163</v>
      </c>
      <c r="K13" s="5">
        <v>152.9</v>
      </c>
      <c r="L13" s="5">
        <v>148.6</v>
      </c>
      <c r="M13" s="5">
        <v>209.2</v>
      </c>
      <c r="N13" s="10">
        <v>227.3</v>
      </c>
      <c r="O13" s="4">
        <v>217</v>
      </c>
      <c r="P13" s="4">
        <v>213.8</v>
      </c>
      <c r="Q13" s="4">
        <v>188.2</v>
      </c>
      <c r="R13" s="24">
        <v>207.5</v>
      </c>
      <c r="S13" s="24">
        <v>173.8</v>
      </c>
      <c r="T13" s="24">
        <v>176.6</v>
      </c>
      <c r="U13" s="5">
        <v>160.6</v>
      </c>
      <c r="V13" s="6">
        <f t="shared" si="8"/>
        <v>673.6174070716229</v>
      </c>
      <c r="W13" s="6">
        <f t="shared" si="7"/>
        <v>978.4845650140317</v>
      </c>
      <c r="X13" s="6">
        <f t="shared" si="3"/>
        <v>1108.7804878048782</v>
      </c>
      <c r="Y13" s="6">
        <f t="shared" si="4"/>
        <v>1050.3388189738625</v>
      </c>
      <c r="Z13" s="6">
        <f t="shared" si="5"/>
        <v>1030.3614457831325</v>
      </c>
      <c r="AA13" s="6">
        <f t="shared" si="6"/>
        <v>919.3942354665364</v>
      </c>
      <c r="AB13" s="6">
        <f t="shared" si="9"/>
        <v>1070.1392470345538</v>
      </c>
      <c r="AC13" s="6">
        <f t="shared" si="1"/>
        <v>1049.5169082125603</v>
      </c>
      <c r="AD13" s="9">
        <f t="shared" si="2"/>
        <v>1083.435582822086</v>
      </c>
      <c r="AE13" s="9">
        <f t="shared" si="2"/>
        <v>1050.3597122302158</v>
      </c>
    </row>
    <row r="14" spans="1:31" ht="27" customHeight="1">
      <c r="A14" s="20" t="s">
        <v>8</v>
      </c>
      <c r="B14" s="10">
        <v>276.7</v>
      </c>
      <c r="C14" s="10">
        <v>224.2</v>
      </c>
      <c r="D14" s="10">
        <v>260.6</v>
      </c>
      <c r="E14" s="4">
        <v>245.5</v>
      </c>
      <c r="F14" s="4">
        <v>256.8</v>
      </c>
      <c r="G14" s="4">
        <v>246.5</v>
      </c>
      <c r="H14" s="4">
        <v>79.9</v>
      </c>
      <c r="I14" s="4">
        <v>85.2</v>
      </c>
      <c r="J14" s="4">
        <v>80.5</v>
      </c>
      <c r="K14" s="4">
        <v>71.5</v>
      </c>
      <c r="L14" s="10">
        <v>201.4</v>
      </c>
      <c r="M14" s="10">
        <v>206.4</v>
      </c>
      <c r="N14" s="10">
        <v>253.2</v>
      </c>
      <c r="O14" s="4">
        <v>241.2</v>
      </c>
      <c r="P14" s="4">
        <v>253.6</v>
      </c>
      <c r="Q14" s="4">
        <v>189.8</v>
      </c>
      <c r="R14" s="4">
        <v>41.8</v>
      </c>
      <c r="S14" s="10">
        <v>54.7</v>
      </c>
      <c r="T14" s="4">
        <v>47.4</v>
      </c>
      <c r="U14" s="4">
        <v>43.7</v>
      </c>
      <c r="V14" s="6">
        <f t="shared" si="8"/>
        <v>727.8641127574991</v>
      </c>
      <c r="W14" s="6">
        <f t="shared" si="7"/>
        <v>920.606601248885</v>
      </c>
      <c r="X14" s="6">
        <f t="shared" si="3"/>
        <v>971.6039907904833</v>
      </c>
      <c r="Y14" s="6">
        <f t="shared" si="4"/>
        <v>982.4847250509165</v>
      </c>
      <c r="Z14" s="6">
        <f t="shared" si="5"/>
        <v>987.5389408099687</v>
      </c>
      <c r="AA14" s="6">
        <f aca="true" t="shared" si="10" ref="AA14:AA19">Q14/G14*1000</f>
        <v>769.9797160243407</v>
      </c>
      <c r="AB14" s="6">
        <f t="shared" si="9"/>
        <v>523.153942428035</v>
      </c>
      <c r="AC14" s="6">
        <f t="shared" si="1"/>
        <v>642.018779342723</v>
      </c>
      <c r="AD14" s="9">
        <f t="shared" si="2"/>
        <v>588.8198757763975</v>
      </c>
      <c r="AE14" s="9">
        <f t="shared" si="2"/>
        <v>611.1888111888112</v>
      </c>
    </row>
    <row r="15" spans="1:31" ht="27" customHeight="1">
      <c r="A15" s="22" t="s">
        <v>17</v>
      </c>
      <c r="B15" s="4">
        <v>5</v>
      </c>
      <c r="C15" s="4">
        <v>5</v>
      </c>
      <c r="D15" s="10">
        <v>5.7</v>
      </c>
      <c r="E15" s="4">
        <v>6.5</v>
      </c>
      <c r="F15" s="4">
        <v>7.7</v>
      </c>
      <c r="G15" s="4">
        <v>4.8</v>
      </c>
      <c r="H15" s="4">
        <v>5</v>
      </c>
      <c r="I15" s="4">
        <v>5</v>
      </c>
      <c r="J15" s="4">
        <v>5</v>
      </c>
      <c r="K15" s="4">
        <v>5</v>
      </c>
      <c r="L15" s="4">
        <v>4.3</v>
      </c>
      <c r="M15" s="4">
        <v>4.9</v>
      </c>
      <c r="N15" s="10">
        <v>5.4</v>
      </c>
      <c r="O15" s="4">
        <v>6.7</v>
      </c>
      <c r="P15" s="4">
        <v>7.3</v>
      </c>
      <c r="Q15" s="4">
        <v>4.3</v>
      </c>
      <c r="R15" s="24">
        <v>4.7</v>
      </c>
      <c r="S15" s="24">
        <v>4.7</v>
      </c>
      <c r="T15" s="24">
        <v>4.7</v>
      </c>
      <c r="U15" s="4">
        <v>4.8</v>
      </c>
      <c r="V15" s="6">
        <f t="shared" si="8"/>
        <v>860</v>
      </c>
      <c r="W15" s="6">
        <f t="shared" si="7"/>
        <v>980.0000000000001</v>
      </c>
      <c r="X15" s="6">
        <f t="shared" si="3"/>
        <v>947.3684210526317</v>
      </c>
      <c r="Y15" s="6">
        <f t="shared" si="4"/>
        <v>1030.769230769231</v>
      </c>
      <c r="Z15" s="6">
        <f t="shared" si="5"/>
        <v>948.051948051948</v>
      </c>
      <c r="AA15" s="6">
        <f t="shared" si="10"/>
        <v>895.8333333333334</v>
      </c>
      <c r="AB15" s="6">
        <f t="shared" si="9"/>
        <v>940.0000000000001</v>
      </c>
      <c r="AC15" s="6">
        <f t="shared" si="1"/>
        <v>940.0000000000001</v>
      </c>
      <c r="AD15" s="9">
        <f t="shared" si="2"/>
        <v>940.0000000000001</v>
      </c>
      <c r="AE15" s="9">
        <f t="shared" si="2"/>
        <v>960</v>
      </c>
    </row>
    <row r="16" spans="1:31" ht="27" customHeight="1">
      <c r="A16" s="22" t="s">
        <v>9</v>
      </c>
      <c r="B16" s="4">
        <v>176.4</v>
      </c>
      <c r="C16" s="4">
        <v>198.5</v>
      </c>
      <c r="D16" s="10">
        <v>193</v>
      </c>
      <c r="E16" s="4">
        <v>201.5</v>
      </c>
      <c r="F16" s="4">
        <v>169.7</v>
      </c>
      <c r="G16" s="4">
        <v>158.4</v>
      </c>
      <c r="H16" s="4">
        <v>150.5</v>
      </c>
      <c r="I16" s="4">
        <v>158</v>
      </c>
      <c r="J16" s="4">
        <v>144.7</v>
      </c>
      <c r="K16" s="4">
        <v>121.6</v>
      </c>
      <c r="L16" s="4">
        <v>315.3</v>
      </c>
      <c r="M16" s="4">
        <v>329.1</v>
      </c>
      <c r="N16" s="10">
        <v>273.4</v>
      </c>
      <c r="O16" s="4">
        <v>356</v>
      </c>
      <c r="P16" s="4">
        <v>316.2</v>
      </c>
      <c r="Q16" s="4">
        <v>310.6</v>
      </c>
      <c r="R16" s="24">
        <v>291</v>
      </c>
      <c r="S16" s="24">
        <v>331</v>
      </c>
      <c r="T16" s="24">
        <v>285</v>
      </c>
      <c r="U16" s="4">
        <v>221</v>
      </c>
      <c r="V16" s="6">
        <f t="shared" si="8"/>
        <v>1787.4149659863945</v>
      </c>
      <c r="W16" s="6">
        <f t="shared" si="7"/>
        <v>1657.934508816121</v>
      </c>
      <c r="X16" s="6">
        <f t="shared" si="3"/>
        <v>1416.5803108808288</v>
      </c>
      <c r="Y16" s="6">
        <f t="shared" si="4"/>
        <v>1766.7493796526055</v>
      </c>
      <c r="Z16" s="6">
        <f t="shared" si="5"/>
        <v>1863.2881555686506</v>
      </c>
      <c r="AA16" s="6">
        <f t="shared" si="10"/>
        <v>1960.858585858586</v>
      </c>
      <c r="AB16" s="6">
        <f t="shared" si="9"/>
        <v>1933.5548172757476</v>
      </c>
      <c r="AC16" s="6">
        <f t="shared" si="1"/>
        <v>2094.9367088607596</v>
      </c>
      <c r="AD16" s="9">
        <f t="shared" si="2"/>
        <v>1969.5922598479615</v>
      </c>
      <c r="AE16" s="9">
        <f t="shared" si="2"/>
        <v>1817.4342105263158</v>
      </c>
    </row>
    <row r="17" spans="1:31" ht="27" customHeight="1">
      <c r="A17" s="22" t="s">
        <v>10</v>
      </c>
      <c r="B17" s="4">
        <v>162.8</v>
      </c>
      <c r="C17" s="4">
        <v>146.3</v>
      </c>
      <c r="D17" s="10">
        <v>149.2</v>
      </c>
      <c r="E17" s="4">
        <v>162.3</v>
      </c>
      <c r="F17" s="4">
        <v>140.5</v>
      </c>
      <c r="G17" s="4">
        <v>139.7</v>
      </c>
      <c r="H17" s="4">
        <v>140.2</v>
      </c>
      <c r="I17" s="4">
        <v>142.4</v>
      </c>
      <c r="J17" s="4">
        <v>146.5</v>
      </c>
      <c r="K17" s="4">
        <v>137.8</v>
      </c>
      <c r="L17" s="4">
        <v>178.3</v>
      </c>
      <c r="M17" s="4">
        <v>107.1</v>
      </c>
      <c r="N17" s="10">
        <v>174.5</v>
      </c>
      <c r="O17" s="4">
        <v>200.1</v>
      </c>
      <c r="P17" s="4">
        <v>171</v>
      </c>
      <c r="Q17" s="4">
        <v>171.6</v>
      </c>
      <c r="R17" s="24">
        <v>176.7</v>
      </c>
      <c r="S17" s="24">
        <v>181.7</v>
      </c>
      <c r="T17" s="24">
        <v>191</v>
      </c>
      <c r="U17" s="4">
        <v>186.2</v>
      </c>
      <c r="V17" s="6">
        <f t="shared" si="8"/>
        <v>1095.208845208845</v>
      </c>
      <c r="W17" s="6">
        <f t="shared" si="7"/>
        <v>732.0574162679425</v>
      </c>
      <c r="X17" s="6">
        <f t="shared" si="3"/>
        <v>1169.5710455764076</v>
      </c>
      <c r="Y17" s="6">
        <f t="shared" si="4"/>
        <v>1232.902033271719</v>
      </c>
      <c r="Z17" s="6">
        <f t="shared" si="5"/>
        <v>1217.081850533808</v>
      </c>
      <c r="AA17" s="6">
        <f t="shared" si="10"/>
        <v>1228.3464566929135</v>
      </c>
      <c r="AB17" s="6">
        <f t="shared" si="9"/>
        <v>1260.3423680456492</v>
      </c>
      <c r="AC17" s="6">
        <f t="shared" si="1"/>
        <v>1275.9831460674156</v>
      </c>
      <c r="AD17" s="9">
        <f t="shared" si="2"/>
        <v>1303.754266211604</v>
      </c>
      <c r="AE17" s="9">
        <f t="shared" si="2"/>
        <v>1351.2336719883888</v>
      </c>
    </row>
    <row r="18" spans="1:31" ht="27" customHeight="1">
      <c r="A18" s="22" t="s">
        <v>11</v>
      </c>
      <c r="B18" s="4">
        <v>16.1</v>
      </c>
      <c r="C18" s="4">
        <v>15.3</v>
      </c>
      <c r="D18" s="10">
        <v>14.9</v>
      </c>
      <c r="E18" s="4">
        <v>13.6</v>
      </c>
      <c r="F18" s="4">
        <v>13.1</v>
      </c>
      <c r="G18" s="4">
        <v>12.8</v>
      </c>
      <c r="H18" s="4">
        <v>12.5</v>
      </c>
      <c r="I18" s="4">
        <v>12.4</v>
      </c>
      <c r="J18" s="4">
        <v>12.4</v>
      </c>
      <c r="K18" s="4">
        <v>12.9</v>
      </c>
      <c r="L18" s="4">
        <v>12</v>
      </c>
      <c r="M18" s="4">
        <v>10.9</v>
      </c>
      <c r="N18" s="10">
        <v>12.9</v>
      </c>
      <c r="O18" s="4">
        <v>12.1</v>
      </c>
      <c r="P18" s="4">
        <v>10.9</v>
      </c>
      <c r="Q18" s="4">
        <v>11.8</v>
      </c>
      <c r="R18" s="24">
        <v>11.7</v>
      </c>
      <c r="S18" s="24">
        <v>11.7</v>
      </c>
      <c r="T18" s="24">
        <v>13.2</v>
      </c>
      <c r="U18" s="4">
        <v>13.6</v>
      </c>
      <c r="V18" s="6">
        <f>L18/B18*1000</f>
        <v>745.3416149068322</v>
      </c>
      <c r="W18" s="6">
        <f t="shared" si="7"/>
        <v>712.4183006535948</v>
      </c>
      <c r="X18" s="6">
        <f t="shared" si="3"/>
        <v>865.7718120805368</v>
      </c>
      <c r="Y18" s="6">
        <f t="shared" si="4"/>
        <v>889.7058823529411</v>
      </c>
      <c r="Z18" s="6">
        <f t="shared" si="5"/>
        <v>832.0610687022902</v>
      </c>
      <c r="AA18" s="6">
        <f t="shared" si="10"/>
        <v>921.875</v>
      </c>
      <c r="AB18" s="6">
        <f t="shared" si="9"/>
        <v>936</v>
      </c>
      <c r="AC18" s="6">
        <f t="shared" si="1"/>
        <v>943.5483870967741</v>
      </c>
      <c r="AD18" s="9">
        <f t="shared" si="2"/>
        <v>1064.516129032258</v>
      </c>
      <c r="AE18" s="9">
        <f t="shared" si="2"/>
        <v>1054.2635658914728</v>
      </c>
    </row>
    <row r="19" spans="1:31" ht="27" customHeight="1">
      <c r="A19" s="22" t="s">
        <v>19</v>
      </c>
      <c r="B19" s="4">
        <v>2.5</v>
      </c>
      <c r="C19" s="4">
        <v>2.4</v>
      </c>
      <c r="D19" s="10">
        <v>2.8</v>
      </c>
      <c r="E19" s="4">
        <v>2.7</v>
      </c>
      <c r="F19" s="4">
        <v>2.3</v>
      </c>
      <c r="G19" s="4">
        <v>2</v>
      </c>
      <c r="H19" s="4">
        <v>2.1</v>
      </c>
      <c r="I19" s="4">
        <v>2</v>
      </c>
      <c r="J19" s="4">
        <v>1.8</v>
      </c>
      <c r="K19" s="4">
        <v>1.8</v>
      </c>
      <c r="L19" s="4">
        <v>3.8</v>
      </c>
      <c r="M19" s="4">
        <v>2.4</v>
      </c>
      <c r="N19" s="10">
        <v>3.9</v>
      </c>
      <c r="O19" s="4">
        <v>3.5</v>
      </c>
      <c r="P19" s="4">
        <v>4.6</v>
      </c>
      <c r="Q19" s="4">
        <v>2.8</v>
      </c>
      <c r="R19" s="24">
        <v>4.2</v>
      </c>
      <c r="S19" s="24">
        <v>4.1</v>
      </c>
      <c r="T19" s="24">
        <v>2.6</v>
      </c>
      <c r="U19" s="4">
        <v>2.2</v>
      </c>
      <c r="V19" s="6">
        <f>L19/B19*1000</f>
        <v>1520</v>
      </c>
      <c r="W19" s="6">
        <f t="shared" si="7"/>
        <v>1000</v>
      </c>
      <c r="X19" s="6">
        <f t="shared" si="3"/>
        <v>1392.8571428571431</v>
      </c>
      <c r="Y19" s="6">
        <f t="shared" si="4"/>
        <v>1296.2962962962963</v>
      </c>
      <c r="Z19" s="6">
        <f t="shared" si="5"/>
        <v>2000</v>
      </c>
      <c r="AA19" s="6">
        <f t="shared" si="10"/>
        <v>1400</v>
      </c>
      <c r="AB19" s="6">
        <f t="shared" si="9"/>
        <v>2000</v>
      </c>
      <c r="AC19" s="6">
        <f t="shared" si="1"/>
        <v>2050</v>
      </c>
      <c r="AD19" s="9">
        <f t="shared" si="2"/>
        <v>1444.4444444444443</v>
      </c>
      <c r="AE19" s="9">
        <f t="shared" si="2"/>
        <v>1222.2222222222224</v>
      </c>
    </row>
    <row r="20" spans="1:31" ht="27" customHeight="1" thickBot="1">
      <c r="A20" s="20" t="s">
        <v>16</v>
      </c>
      <c r="B20" s="12">
        <v>0.5</v>
      </c>
      <c r="C20" s="12">
        <v>0.5</v>
      </c>
      <c r="D20" s="19">
        <v>0.5</v>
      </c>
      <c r="E20" s="12">
        <v>0.5</v>
      </c>
      <c r="F20" s="12">
        <v>0.3</v>
      </c>
      <c r="G20" s="12">
        <v>0.3</v>
      </c>
      <c r="H20" s="12">
        <v>0.3</v>
      </c>
      <c r="I20" s="12">
        <v>0.2</v>
      </c>
      <c r="J20" s="12">
        <v>0.2</v>
      </c>
      <c r="K20" s="12">
        <v>0.2</v>
      </c>
      <c r="L20" s="12">
        <v>1.5</v>
      </c>
      <c r="M20" s="12">
        <v>1.3</v>
      </c>
      <c r="N20" s="19">
        <v>2</v>
      </c>
      <c r="O20" s="12">
        <v>1.3</v>
      </c>
      <c r="P20" s="12">
        <v>0.7</v>
      </c>
      <c r="Q20" s="12">
        <v>0.5</v>
      </c>
      <c r="R20" s="25">
        <v>1.1</v>
      </c>
      <c r="S20" s="25">
        <v>0.7</v>
      </c>
      <c r="T20" s="25">
        <v>0.6</v>
      </c>
      <c r="U20" s="12">
        <v>0.5</v>
      </c>
      <c r="V20" s="13">
        <f>L20/B20*1000</f>
        <v>3000</v>
      </c>
      <c r="W20" s="13">
        <f t="shared" si="7"/>
        <v>2600</v>
      </c>
      <c r="X20" s="13">
        <f t="shared" si="3"/>
        <v>4000</v>
      </c>
      <c r="Y20" s="13">
        <f t="shared" si="4"/>
        <v>2600</v>
      </c>
      <c r="Z20" s="13">
        <f>P20/F20*1000</f>
        <v>2333.3333333333335</v>
      </c>
      <c r="AA20" s="13">
        <f>Q20/G20*1000</f>
        <v>1666.6666666666667</v>
      </c>
      <c r="AB20" s="13">
        <f t="shared" si="9"/>
        <v>3666.666666666667</v>
      </c>
      <c r="AC20" s="13">
        <f t="shared" si="1"/>
        <v>3499.9999999999995</v>
      </c>
      <c r="AD20" s="18">
        <f t="shared" si="2"/>
        <v>2999.9999999999995</v>
      </c>
      <c r="AE20" s="18">
        <f t="shared" si="2"/>
        <v>2500</v>
      </c>
    </row>
    <row r="21" spans="1:31" ht="27" customHeight="1" thickBot="1">
      <c r="A21" s="26" t="s">
        <v>12</v>
      </c>
      <c r="B21" s="14">
        <f>SUM(B5:B20)</f>
        <v>2404.7000000000003</v>
      </c>
      <c r="C21" s="14">
        <f aca="true" t="shared" si="11" ref="C21:U21">SUM(C5:C20)</f>
        <v>2262.0000000000005</v>
      </c>
      <c r="D21" s="14">
        <f t="shared" si="11"/>
        <v>2317.3000000000006</v>
      </c>
      <c r="E21" s="14">
        <f t="shared" si="11"/>
        <v>2342.9999999999995</v>
      </c>
      <c r="F21" s="14">
        <f t="shared" si="11"/>
        <v>2171.3000000000006</v>
      </c>
      <c r="G21" s="14">
        <f t="shared" si="11"/>
        <v>2129.9000000000005</v>
      </c>
      <c r="H21" s="14">
        <f t="shared" si="11"/>
        <v>1905.3</v>
      </c>
      <c r="I21" s="14">
        <f t="shared" si="11"/>
        <v>1884.3000000000002</v>
      </c>
      <c r="J21" s="14">
        <f t="shared" si="11"/>
        <v>1763.6000000000001</v>
      </c>
      <c r="K21" s="14">
        <f t="shared" si="11"/>
        <v>1773.7</v>
      </c>
      <c r="L21" s="14">
        <f t="shared" si="11"/>
        <v>2708.3000000000006</v>
      </c>
      <c r="M21" s="14">
        <f t="shared" si="11"/>
        <v>2319.0000000000005</v>
      </c>
      <c r="N21" s="14">
        <f t="shared" si="11"/>
        <v>2409.7000000000003</v>
      </c>
      <c r="O21" s="14">
        <f t="shared" si="11"/>
        <v>2766.4999999999995</v>
      </c>
      <c r="P21" s="14">
        <f t="shared" si="11"/>
        <v>2339.9999999999995</v>
      </c>
      <c r="Q21" s="14">
        <f t="shared" si="11"/>
        <v>2581.8000000000006</v>
      </c>
      <c r="R21" s="14">
        <f t="shared" si="11"/>
        <v>2531.0999999999995</v>
      </c>
      <c r="S21" s="14">
        <f t="shared" si="11"/>
        <v>2597.199999999999</v>
      </c>
      <c r="T21" s="14">
        <f t="shared" si="11"/>
        <v>2342</v>
      </c>
      <c r="U21" s="14">
        <f t="shared" si="11"/>
        <v>2501.3999999999996</v>
      </c>
      <c r="V21" s="16">
        <f>L21/B21*1000</f>
        <v>1126.2527550214165</v>
      </c>
      <c r="W21" s="16">
        <f t="shared" si="7"/>
        <v>1025.1989389920425</v>
      </c>
      <c r="X21" s="14">
        <f t="shared" si="3"/>
        <v>1039.8739912829585</v>
      </c>
      <c r="Y21" s="14">
        <f t="shared" si="4"/>
        <v>1180.7511737089203</v>
      </c>
      <c r="Z21" s="15">
        <f t="shared" si="5"/>
        <v>1077.6953898586094</v>
      </c>
      <c r="AA21" s="15">
        <f>Q21/G21*1000</f>
        <v>1212.1695854265458</v>
      </c>
      <c r="AB21" s="15">
        <f t="shared" si="9"/>
        <v>1328.452212250039</v>
      </c>
      <c r="AC21" s="15">
        <f t="shared" si="9"/>
        <v>1378.3367828901974</v>
      </c>
      <c r="AD21" s="15">
        <f t="shared" si="2"/>
        <v>1327.9655250623723</v>
      </c>
      <c r="AE21" s="15">
        <f t="shared" si="2"/>
        <v>1410.2723121159158</v>
      </c>
    </row>
    <row r="22" spans="2:6" ht="6" customHeight="1">
      <c r="B22" s="7"/>
      <c r="C22" s="7"/>
      <c r="D22" s="7"/>
      <c r="E22" s="7"/>
      <c r="F22" s="7"/>
    </row>
    <row r="23" spans="8:31" ht="15">
      <c r="H23" s="17"/>
      <c r="I23" s="17"/>
      <c r="J23" s="17"/>
      <c r="K23" s="17"/>
      <c r="L23" s="17"/>
      <c r="M23" s="17"/>
      <c r="N23" s="17"/>
      <c r="U23" s="17"/>
      <c r="AE23" s="17"/>
    </row>
  </sheetData>
  <sheetProtection/>
  <mergeCells count="7">
    <mergeCell ref="V1:AD1"/>
    <mergeCell ref="A3:A4"/>
    <mergeCell ref="A1:J1"/>
    <mergeCell ref="L1:T1"/>
    <mergeCell ref="B3:K3"/>
    <mergeCell ref="L3:U3"/>
    <mergeCell ref="V3:AE3"/>
  </mergeCells>
  <printOptions horizontalCentered="1"/>
  <pageMargins left="0.5" right="0.5" top="0.25" bottom="0.25" header="0.5" footer="0.5"/>
  <pageSetup horizontalDpi="300" verticalDpi="300" orientation="landscape" paperSize="9" scale="69" r:id="rId1"/>
  <colBreaks count="2" manualBreakCount="2">
    <brk id="11" max="29" man="1"/>
    <brk id="2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nsbabu</dc:creator>
  <cp:keywords/>
  <dc:description/>
  <cp:lastModifiedBy>dell</cp:lastModifiedBy>
  <cp:lastPrinted>2013-02-25T06:56:56Z</cp:lastPrinted>
  <dcterms:created xsi:type="dcterms:W3CDTF">2002-12-31T04:59:47Z</dcterms:created>
  <dcterms:modified xsi:type="dcterms:W3CDTF">2013-03-21T05:34:38Z</dcterms:modified>
  <cp:category/>
  <cp:version/>
  <cp:contentType/>
  <cp:contentStatus/>
</cp:coreProperties>
</file>