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 &amp; M(u)" sheetId="1" r:id="rId1"/>
  </sheets>
  <definedNames>
    <definedName name="_xlnm.Print_Area" localSheetId="0">'R &amp; M(u)'!$A$1:$AE$30</definedName>
    <definedName name="_xlnm.Print_Titles" localSheetId="0">'R &amp; M(u)'!$A:$A</definedName>
  </definedNames>
  <calcPr fullCalcOnLoad="1"/>
</workbook>
</file>

<file path=xl/sharedStrings.xml><?xml version="1.0" encoding="utf-8"?>
<sst xmlns="http://schemas.openxmlformats.org/spreadsheetml/2006/main" count="65" uniqueCount="44">
  <si>
    <t>Source data</t>
  </si>
  <si>
    <t>source data</t>
  </si>
  <si>
    <t>All India</t>
  </si>
  <si>
    <t xml:space="preserve">Delhi </t>
  </si>
  <si>
    <t>West Bengal</t>
  </si>
  <si>
    <t xml:space="preserve">Uttar Pradesh </t>
  </si>
  <si>
    <t xml:space="preserve">Tripura </t>
  </si>
  <si>
    <t>Tamil Nadu</t>
  </si>
  <si>
    <t xml:space="preserve">Sikkim  </t>
  </si>
  <si>
    <t xml:space="preserve">Rajasthan    </t>
  </si>
  <si>
    <t>Punjab</t>
  </si>
  <si>
    <t>Orissa</t>
  </si>
  <si>
    <t>Nagaland</t>
  </si>
  <si>
    <t>Mizoram</t>
  </si>
  <si>
    <t>Meghalaya</t>
  </si>
  <si>
    <t>Manipur</t>
  </si>
  <si>
    <t>Maharashtra</t>
  </si>
  <si>
    <t>Madhya Pradesh</t>
  </si>
  <si>
    <t>Karnataka</t>
  </si>
  <si>
    <t>Jammu &amp; Kashmir</t>
  </si>
  <si>
    <t xml:space="preserve">Himachal Pradesh </t>
  </si>
  <si>
    <t>Haryana</t>
  </si>
  <si>
    <t>Gujarat</t>
  </si>
  <si>
    <t>Bihar</t>
  </si>
  <si>
    <t>Assam</t>
  </si>
  <si>
    <t>Arunachal Pradesh</t>
  </si>
  <si>
    <t>Andhra Pradesh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</si>
  <si>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</si>
  <si>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</si>
  <si>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</si>
  <si>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</si>
  <si>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</si>
  <si>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</si>
  <si>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</si>
  <si>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</si>
  <si>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</si>
  <si>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</si>
  <si>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Yield (Kgs./Hect.)</t>
  </si>
  <si>
    <t>Production ( '000 Tonnes)</t>
  </si>
  <si>
    <t>Area ( '000 Hectares)</t>
  </si>
  <si>
    <t>STATES</t>
  </si>
  <si>
    <r>
      <t xml:space="preserve">Estimates of Yield of </t>
    </r>
    <r>
      <rPr>
        <b/>
        <sz val="12"/>
        <rFont val="Arial"/>
        <family val="2"/>
      </rPr>
      <t>Rapeseed &amp; Mustard</t>
    </r>
  </si>
  <si>
    <r>
      <t xml:space="preserve">Estimates of   Production  of </t>
    </r>
    <r>
      <rPr>
        <b/>
        <sz val="12"/>
        <rFont val="Arial"/>
        <family val="2"/>
      </rPr>
      <t>Rapeseed &amp; Mustard</t>
    </r>
  </si>
  <si>
    <r>
      <t xml:space="preserve">Estimates of  Area of </t>
    </r>
    <r>
      <rPr>
        <b/>
        <sz val="12"/>
        <rFont val="Arial"/>
        <family val="2"/>
      </rPr>
      <t>Rapeseed &amp; Mustard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</si>
</sst>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57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57" applyNumberFormat="1" applyFont="1" applyBorder="1" applyAlignment="1">
      <alignment vertical="center"/>
    </xf>
    <xf numFmtId="164" fontId="2" fillId="0" borderId="11" xfId="0" applyNumberFormat="1" applyFont="1" applyBorder="1" applyAlignment="1" quotePrefix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vertical="center"/>
    </xf>
    <xf numFmtId="164" fontId="2" fillId="0" borderId="12" xfId="57" applyNumberFormat="1" applyFont="1" applyBorder="1" applyAlignment="1">
      <alignment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view="pageBreakPreview" zoomScaleNormal="80" zoomScaleSheetLayoutView="100" zoomScalePageLayoutView="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" sqref="P7"/>
    </sheetView>
  </sheetViews>
  <sheetFormatPr defaultColWidth="9.140625" defaultRowHeight="12.75"/>
  <cols>
    <col min="1" max="1" width="22.57421875" style="1" customWidth="1"/>
    <col min="2" max="31" width="16.140625" style="1" customWidth="1"/>
    <col min="32" max="16384" width="9.140625" style="1" customWidth="1"/>
  </cols>
  <sheetData>
    <row r="1" spans="1:31" ht="15.7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8"/>
      <c r="L1" s="29" t="s">
        <v>42</v>
      </c>
      <c r="M1" s="29"/>
      <c r="N1" s="29"/>
      <c r="O1" s="29"/>
      <c r="P1" s="29"/>
      <c r="Q1" s="29"/>
      <c r="R1" s="29"/>
      <c r="S1" s="29"/>
      <c r="T1" s="29"/>
      <c r="U1" s="28"/>
      <c r="V1" s="29" t="s">
        <v>41</v>
      </c>
      <c r="W1" s="29"/>
      <c r="X1" s="29"/>
      <c r="Y1" s="29"/>
      <c r="Z1" s="29"/>
      <c r="AA1" s="29"/>
      <c r="AB1" s="29"/>
      <c r="AC1" s="29"/>
      <c r="AD1" s="29"/>
      <c r="AE1" s="28"/>
    </row>
    <row r="2" spans="1:3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E2" s="5"/>
    </row>
    <row r="3" spans="1:31" ht="29.25" customHeight="1">
      <c r="A3" s="30" t="s">
        <v>40</v>
      </c>
      <c r="B3" s="32" t="s">
        <v>39</v>
      </c>
      <c r="C3" s="33"/>
      <c r="D3" s="33"/>
      <c r="E3" s="33"/>
      <c r="F3" s="33"/>
      <c r="G3" s="33"/>
      <c r="H3" s="33"/>
      <c r="I3" s="33"/>
      <c r="J3" s="33"/>
      <c r="K3" s="34"/>
      <c r="L3" s="35" t="s">
        <v>38</v>
      </c>
      <c r="M3" s="35"/>
      <c r="N3" s="35"/>
      <c r="O3" s="35"/>
      <c r="P3" s="35"/>
      <c r="Q3" s="35"/>
      <c r="R3" s="35"/>
      <c r="S3" s="35"/>
      <c r="T3" s="35"/>
      <c r="U3" s="35"/>
      <c r="V3" s="35" t="s">
        <v>37</v>
      </c>
      <c r="W3" s="35"/>
      <c r="X3" s="35"/>
      <c r="Y3" s="35"/>
      <c r="Z3" s="35"/>
      <c r="AA3" s="35"/>
      <c r="AB3" s="35"/>
      <c r="AC3" s="35"/>
      <c r="AD3" s="35"/>
      <c r="AE3" s="35"/>
    </row>
    <row r="4" spans="1:31" s="26" customFormat="1" ht="39" customHeight="1">
      <c r="A4" s="31"/>
      <c r="B4" s="16" t="s">
        <v>36</v>
      </c>
      <c r="C4" s="16" t="s">
        <v>35</v>
      </c>
      <c r="D4" s="16" t="s">
        <v>34</v>
      </c>
      <c r="E4" s="16" t="s">
        <v>33</v>
      </c>
      <c r="F4" s="16" t="s">
        <v>32</v>
      </c>
      <c r="G4" s="16" t="s">
        <v>31</v>
      </c>
      <c r="H4" s="16" t="s">
        <v>30</v>
      </c>
      <c r="I4" s="27" t="s">
        <v>29</v>
      </c>
      <c r="J4" s="27" t="s">
        <v>28</v>
      </c>
      <c r="K4" s="27" t="s">
        <v>27</v>
      </c>
      <c r="L4" s="16" t="s">
        <v>36</v>
      </c>
      <c r="M4" s="16" t="s">
        <v>35</v>
      </c>
      <c r="N4" s="16" t="s">
        <v>34</v>
      </c>
      <c r="O4" s="16" t="s">
        <v>33</v>
      </c>
      <c r="P4" s="16" t="s">
        <v>32</v>
      </c>
      <c r="Q4" s="16" t="s">
        <v>31</v>
      </c>
      <c r="R4" s="16" t="s">
        <v>30</v>
      </c>
      <c r="S4" s="27" t="s">
        <v>29</v>
      </c>
      <c r="T4" s="27" t="s">
        <v>28</v>
      </c>
      <c r="U4" s="27" t="s">
        <v>27</v>
      </c>
      <c r="V4" s="16" t="s">
        <v>36</v>
      </c>
      <c r="W4" s="16" t="s">
        <v>35</v>
      </c>
      <c r="X4" s="16" t="s">
        <v>34</v>
      </c>
      <c r="Y4" s="16" t="s">
        <v>33</v>
      </c>
      <c r="Z4" s="16" t="s">
        <v>32</v>
      </c>
      <c r="AA4" s="16" t="s">
        <v>31</v>
      </c>
      <c r="AB4" s="16" t="s">
        <v>30</v>
      </c>
      <c r="AC4" s="27" t="s">
        <v>29</v>
      </c>
      <c r="AD4" s="27" t="s">
        <v>28</v>
      </c>
      <c r="AE4" s="27" t="s">
        <v>27</v>
      </c>
    </row>
    <row r="5" spans="1:31" ht="24" customHeight="1">
      <c r="A5" s="23" t="s">
        <v>26</v>
      </c>
      <c r="B5" s="23">
        <v>0.4</v>
      </c>
      <c r="C5" s="23">
        <v>0.2</v>
      </c>
      <c r="D5" s="23">
        <v>1.6</v>
      </c>
      <c r="E5" s="16">
        <v>1.5</v>
      </c>
      <c r="F5" s="21">
        <v>0.6</v>
      </c>
      <c r="G5" s="16">
        <v>1.1</v>
      </c>
      <c r="H5" s="16">
        <v>1.2</v>
      </c>
      <c r="I5" s="16">
        <v>1.1</v>
      </c>
      <c r="J5" s="16">
        <v>1.1</v>
      </c>
      <c r="K5" s="16">
        <v>1.1</v>
      </c>
      <c r="L5" s="16">
        <v>0.1</v>
      </c>
      <c r="M5" s="16">
        <v>0</v>
      </c>
      <c r="N5" s="22">
        <v>0.3</v>
      </c>
      <c r="O5" s="21">
        <v>0.3</v>
      </c>
      <c r="P5" s="16">
        <v>0.1</v>
      </c>
      <c r="Q5" s="16">
        <v>0.2</v>
      </c>
      <c r="R5" s="16">
        <v>0.3</v>
      </c>
      <c r="S5" s="16">
        <v>0.3</v>
      </c>
      <c r="T5" s="20">
        <v>0.3</v>
      </c>
      <c r="U5" s="16">
        <v>0.1</v>
      </c>
      <c r="V5" s="19">
        <f aca="true" t="shared" si="0" ref="V5:AB7">L5/B5*1000</f>
        <v>250</v>
      </c>
      <c r="W5" s="19">
        <f t="shared" si="0"/>
        <v>0</v>
      </c>
      <c r="X5" s="19">
        <f t="shared" si="0"/>
        <v>187.49999999999997</v>
      </c>
      <c r="Y5" s="19">
        <f t="shared" si="0"/>
        <v>199.99999999999997</v>
      </c>
      <c r="Z5" s="19">
        <f t="shared" si="0"/>
        <v>166.66666666666669</v>
      </c>
      <c r="AA5" s="19">
        <f t="shared" si="0"/>
        <v>181.8181818181818</v>
      </c>
      <c r="AB5" s="19">
        <f t="shared" si="0"/>
        <v>250</v>
      </c>
      <c r="AC5" s="19"/>
      <c r="AD5" s="18">
        <f aca="true" t="shared" si="1" ref="AD5:AD29">T5/J5*1000</f>
        <v>272.7272727272727</v>
      </c>
      <c r="AE5" s="18">
        <f aca="true" t="shared" si="2" ref="AE5:AE29">U5/K5*1000</f>
        <v>90.9090909090909</v>
      </c>
    </row>
    <row r="6" spans="1:31" ht="24" customHeight="1">
      <c r="A6" s="23" t="s">
        <v>25</v>
      </c>
      <c r="B6" s="23"/>
      <c r="C6" s="23"/>
      <c r="D6" s="23"/>
      <c r="E6" s="16"/>
      <c r="F6" s="21">
        <v>7.9</v>
      </c>
      <c r="G6" s="16">
        <v>8.7</v>
      </c>
      <c r="H6" s="16">
        <v>9.3</v>
      </c>
      <c r="I6" s="16">
        <v>10</v>
      </c>
      <c r="J6" s="16">
        <v>10</v>
      </c>
      <c r="K6" s="16">
        <v>14.6</v>
      </c>
      <c r="L6" s="16"/>
      <c r="M6" s="16"/>
      <c r="N6" s="22"/>
      <c r="O6" s="21"/>
      <c r="P6" s="16">
        <v>5.6</v>
      </c>
      <c r="Q6" s="16">
        <v>6.1</v>
      </c>
      <c r="R6" s="16">
        <v>6.5</v>
      </c>
      <c r="S6" s="16">
        <v>7.2</v>
      </c>
      <c r="T6" s="20">
        <v>7.2</v>
      </c>
      <c r="U6" s="16">
        <v>12.1</v>
      </c>
      <c r="V6" s="19" t="e">
        <f t="shared" si="0"/>
        <v>#DIV/0!</v>
      </c>
      <c r="W6" s="19" t="e">
        <f t="shared" si="0"/>
        <v>#DIV/0!</v>
      </c>
      <c r="X6" s="19" t="e">
        <f t="shared" si="0"/>
        <v>#DIV/0!</v>
      </c>
      <c r="Y6" s="19" t="e">
        <f t="shared" si="0"/>
        <v>#DIV/0!</v>
      </c>
      <c r="Z6" s="19">
        <f t="shared" si="0"/>
        <v>708.8607594936708</v>
      </c>
      <c r="AA6" s="19">
        <f t="shared" si="0"/>
        <v>701.1494252873564</v>
      </c>
      <c r="AB6" s="19">
        <f t="shared" si="0"/>
        <v>698.9247311827957</v>
      </c>
      <c r="AC6" s="19">
        <f aca="true" t="shared" si="3" ref="AC6:AC29">S6/I6*1000</f>
        <v>720</v>
      </c>
      <c r="AD6" s="18">
        <f t="shared" si="1"/>
        <v>720</v>
      </c>
      <c r="AE6" s="18">
        <f t="shared" si="2"/>
        <v>828.7671232876712</v>
      </c>
    </row>
    <row r="7" spans="1:31" ht="24" customHeight="1">
      <c r="A7" s="23" t="s">
        <v>24</v>
      </c>
      <c r="B7" s="23">
        <v>167.5</v>
      </c>
      <c r="C7" s="23">
        <v>181.5</v>
      </c>
      <c r="D7" s="23">
        <v>196.4</v>
      </c>
      <c r="E7" s="16">
        <v>210</v>
      </c>
      <c r="F7" s="21">
        <v>213</v>
      </c>
      <c r="G7" s="16">
        <v>224</v>
      </c>
      <c r="H7" s="16">
        <v>267.8</v>
      </c>
      <c r="I7" s="16">
        <v>286.1</v>
      </c>
      <c r="J7" s="16">
        <v>319.8</v>
      </c>
      <c r="K7" s="16">
        <v>291</v>
      </c>
      <c r="L7" s="16">
        <v>60</v>
      </c>
      <c r="M7" s="16">
        <v>72.7</v>
      </c>
      <c r="N7" s="22">
        <v>85.8</v>
      </c>
      <c r="O7" s="21">
        <v>95.6</v>
      </c>
      <c r="P7" s="16">
        <v>102.4</v>
      </c>
      <c r="Q7" s="16">
        <v>102.7</v>
      </c>
      <c r="R7" s="16">
        <v>125.4</v>
      </c>
      <c r="S7" s="16">
        <v>142.5</v>
      </c>
      <c r="T7" s="20">
        <v>123.5</v>
      </c>
      <c r="U7" s="16">
        <v>137.7</v>
      </c>
      <c r="V7" s="19">
        <f t="shared" si="0"/>
        <v>358.2089552238806</v>
      </c>
      <c r="W7" s="19">
        <f t="shared" si="0"/>
        <v>400.55096418732785</v>
      </c>
      <c r="X7" s="19">
        <f t="shared" si="0"/>
        <v>436.86354378818737</v>
      </c>
      <c r="Y7" s="19">
        <f t="shared" si="0"/>
        <v>455.23809523809524</v>
      </c>
      <c r="Z7" s="19">
        <f t="shared" si="0"/>
        <v>480.75117370892025</v>
      </c>
      <c r="AA7" s="19">
        <f t="shared" si="0"/>
        <v>458.4821428571429</v>
      </c>
      <c r="AB7" s="19">
        <f t="shared" si="0"/>
        <v>468.25989544436146</v>
      </c>
      <c r="AC7" s="19">
        <f t="shared" si="3"/>
        <v>498.07759524641733</v>
      </c>
      <c r="AD7" s="18">
        <f t="shared" si="1"/>
        <v>386.1788617886179</v>
      </c>
      <c r="AE7" s="18">
        <f t="shared" si="2"/>
        <v>473.1958762886598</v>
      </c>
    </row>
    <row r="8" spans="1:31" ht="24" customHeight="1">
      <c r="A8" s="23" t="s">
        <v>23</v>
      </c>
      <c r="B8" s="23">
        <v>90.3</v>
      </c>
      <c r="C8" s="23">
        <v>102.1</v>
      </c>
      <c r="D8" s="23">
        <v>91.3</v>
      </c>
      <c r="E8" s="16">
        <v>80.2</v>
      </c>
      <c r="F8" s="21">
        <v>85.7</v>
      </c>
      <c r="G8" s="16">
        <v>74.9</v>
      </c>
      <c r="H8" s="16">
        <v>86.5</v>
      </c>
      <c r="I8" s="16">
        <v>89.3</v>
      </c>
      <c r="J8" s="16">
        <v>90.1</v>
      </c>
      <c r="K8" s="16">
        <v>85.8</v>
      </c>
      <c r="L8" s="16">
        <v>47.4</v>
      </c>
      <c r="M8" s="16">
        <v>52.8</v>
      </c>
      <c r="N8" s="22">
        <v>38.3</v>
      </c>
      <c r="O8" s="21">
        <v>35.2</v>
      </c>
      <c r="P8" s="16">
        <v>39.4</v>
      </c>
      <c r="Q8" s="16">
        <v>46.4</v>
      </c>
      <c r="R8" s="16">
        <v>45.3</v>
      </c>
      <c r="S8" s="16">
        <v>67.6</v>
      </c>
      <c r="T8" s="20">
        <v>66.9</v>
      </c>
      <c r="U8" s="16">
        <v>62.4</v>
      </c>
      <c r="V8" s="19"/>
      <c r="W8" s="19">
        <f aca="true" t="shared" si="4" ref="W8:W17">M8/C8*1000</f>
        <v>517.1400587659157</v>
      </c>
      <c r="X8" s="19">
        <f aca="true" t="shared" si="5" ref="X8:X17">N8/D8*1000</f>
        <v>419.49616648411825</v>
      </c>
      <c r="Y8" s="19">
        <f aca="true" t="shared" si="6" ref="Y8:Y17">O8/E8*1000</f>
        <v>438.9027431421447</v>
      </c>
      <c r="Z8" s="19">
        <f aca="true" t="shared" si="7" ref="Z8:Z17">P8/F8*1000</f>
        <v>459.74329054842474</v>
      </c>
      <c r="AA8" s="19">
        <f aca="true" t="shared" si="8" ref="AA8:AA17">Q8/G8*1000</f>
        <v>619.4926568758344</v>
      </c>
      <c r="AB8" s="19">
        <f aca="true" t="shared" si="9" ref="AB8:AB17">R8/H8*1000</f>
        <v>523.6994219653179</v>
      </c>
      <c r="AC8" s="19">
        <f t="shared" si="3"/>
        <v>756.9988801791712</v>
      </c>
      <c r="AD8" s="18">
        <f t="shared" si="1"/>
        <v>742.5083240843509</v>
      </c>
      <c r="AE8" s="18">
        <f t="shared" si="2"/>
        <v>727.2727272727273</v>
      </c>
    </row>
    <row r="9" spans="1:31" ht="24" customHeight="1">
      <c r="A9" s="23" t="s">
        <v>22</v>
      </c>
      <c r="B9" s="23">
        <v>77</v>
      </c>
      <c r="C9" s="23">
        <v>99.6</v>
      </c>
      <c r="D9" s="23">
        <v>104.5</v>
      </c>
      <c r="E9" s="16">
        <v>108.1</v>
      </c>
      <c r="F9" s="21">
        <v>119.2</v>
      </c>
      <c r="G9" s="16">
        <v>179.7</v>
      </c>
      <c r="H9" s="16">
        <v>171.4</v>
      </c>
      <c r="I9" s="16">
        <v>173.6</v>
      </c>
      <c r="J9" s="16">
        <v>195.3</v>
      </c>
      <c r="K9" s="16">
        <v>192.4</v>
      </c>
      <c r="L9" s="16">
        <v>37.3</v>
      </c>
      <c r="M9" s="16">
        <v>39.9</v>
      </c>
      <c r="N9" s="22">
        <v>51</v>
      </c>
      <c r="O9" s="21">
        <v>49.6</v>
      </c>
      <c r="P9" s="16">
        <v>55</v>
      </c>
      <c r="Q9" s="16">
        <v>78.3</v>
      </c>
      <c r="R9" s="16">
        <v>211.2</v>
      </c>
      <c r="S9" s="16">
        <v>235.9</v>
      </c>
      <c r="T9" s="20">
        <v>239.3</v>
      </c>
      <c r="U9" s="16">
        <v>208.9</v>
      </c>
      <c r="V9" s="19">
        <f aca="true" t="shared" si="10" ref="V9:V29">L9/B9*1000</f>
        <v>484.41558441558436</v>
      </c>
      <c r="W9" s="19">
        <f t="shared" si="4"/>
        <v>400.6024096385542</v>
      </c>
      <c r="X9" s="19">
        <f t="shared" si="5"/>
        <v>488.0382775119617</v>
      </c>
      <c r="Y9" s="19">
        <f t="shared" si="6"/>
        <v>458.8344125809436</v>
      </c>
      <c r="Z9" s="19">
        <f t="shared" si="7"/>
        <v>461.40939597315435</v>
      </c>
      <c r="AA9" s="19">
        <f t="shared" si="8"/>
        <v>435.7262103505843</v>
      </c>
      <c r="AB9" s="19">
        <f t="shared" si="9"/>
        <v>1232.2053675612601</v>
      </c>
      <c r="AC9" s="19">
        <f t="shared" si="3"/>
        <v>1358.8709677419356</v>
      </c>
      <c r="AD9" s="18">
        <f t="shared" si="1"/>
        <v>1225.294418842806</v>
      </c>
      <c r="AE9" s="18">
        <f t="shared" si="2"/>
        <v>1085.7588357588356</v>
      </c>
    </row>
    <row r="10" spans="1:31" ht="24" customHeight="1">
      <c r="A10" s="23" t="s">
        <v>21</v>
      </c>
      <c r="B10" s="23">
        <v>105</v>
      </c>
      <c r="C10" s="23">
        <v>177.1</v>
      </c>
      <c r="D10" s="23">
        <v>118.5</v>
      </c>
      <c r="E10" s="16">
        <v>126</v>
      </c>
      <c r="F10" s="21">
        <v>301</v>
      </c>
      <c r="G10" s="16">
        <v>202</v>
      </c>
      <c r="H10" s="16">
        <v>165</v>
      </c>
      <c r="I10" s="16">
        <v>195</v>
      </c>
      <c r="J10" s="16">
        <v>311</v>
      </c>
      <c r="K10" s="16">
        <v>342</v>
      </c>
      <c r="L10" s="16">
        <v>66</v>
      </c>
      <c r="M10" s="16">
        <v>84.8</v>
      </c>
      <c r="N10" s="22">
        <v>81</v>
      </c>
      <c r="O10" s="21">
        <v>63</v>
      </c>
      <c r="P10" s="16">
        <v>179</v>
      </c>
      <c r="Q10" s="16">
        <v>141</v>
      </c>
      <c r="R10" s="16">
        <v>111</v>
      </c>
      <c r="S10" s="16">
        <v>157</v>
      </c>
      <c r="T10" s="20">
        <v>296</v>
      </c>
      <c r="U10" s="16">
        <v>274</v>
      </c>
      <c r="V10" s="19">
        <f t="shared" si="10"/>
        <v>628.5714285714286</v>
      </c>
      <c r="W10" s="19">
        <f t="shared" si="4"/>
        <v>478.82552230378315</v>
      </c>
      <c r="X10" s="19">
        <f t="shared" si="5"/>
        <v>683.5443037974684</v>
      </c>
      <c r="Y10" s="19">
        <f t="shared" si="6"/>
        <v>500</v>
      </c>
      <c r="Z10" s="19">
        <f t="shared" si="7"/>
        <v>594.6843853820598</v>
      </c>
      <c r="AA10" s="19">
        <f t="shared" si="8"/>
        <v>698.0198019801979</v>
      </c>
      <c r="AB10" s="19">
        <f t="shared" si="9"/>
        <v>672.7272727272727</v>
      </c>
      <c r="AC10" s="19">
        <f t="shared" si="3"/>
        <v>805.1282051282052</v>
      </c>
      <c r="AD10" s="18">
        <f t="shared" si="1"/>
        <v>951.7684887459808</v>
      </c>
      <c r="AE10" s="18">
        <f t="shared" si="2"/>
        <v>801.1695906432749</v>
      </c>
    </row>
    <row r="11" spans="1:31" ht="24" customHeight="1">
      <c r="A11" s="23" t="s">
        <v>20</v>
      </c>
      <c r="B11" s="23">
        <v>4.1</v>
      </c>
      <c r="C11" s="23">
        <v>5.7</v>
      </c>
      <c r="D11" s="23">
        <v>5.7</v>
      </c>
      <c r="E11" s="16">
        <v>5.4</v>
      </c>
      <c r="F11" s="21">
        <v>5</v>
      </c>
      <c r="G11" s="16">
        <v>6.5</v>
      </c>
      <c r="H11" s="16">
        <v>7</v>
      </c>
      <c r="I11" s="16">
        <v>6.5</v>
      </c>
      <c r="J11" s="16">
        <v>6.1</v>
      </c>
      <c r="K11" s="16">
        <v>6.9</v>
      </c>
      <c r="L11" s="16">
        <v>1.3</v>
      </c>
      <c r="M11" s="16">
        <v>1.9</v>
      </c>
      <c r="N11" s="22">
        <v>2.1</v>
      </c>
      <c r="O11" s="21">
        <v>1.3</v>
      </c>
      <c r="P11" s="16">
        <v>1.8</v>
      </c>
      <c r="Q11" s="16">
        <v>1.9</v>
      </c>
      <c r="R11" s="16">
        <v>1.6</v>
      </c>
      <c r="S11" s="16">
        <v>0.7</v>
      </c>
      <c r="T11" s="20">
        <v>0.5</v>
      </c>
      <c r="U11" s="16">
        <v>2</v>
      </c>
      <c r="V11" s="19">
        <f t="shared" si="10"/>
        <v>317.07317073170736</v>
      </c>
      <c r="W11" s="19">
        <f t="shared" si="4"/>
        <v>333.3333333333333</v>
      </c>
      <c r="X11" s="19">
        <f t="shared" si="5"/>
        <v>368.4210526315789</v>
      </c>
      <c r="Y11" s="19">
        <f t="shared" si="6"/>
        <v>240.74074074074073</v>
      </c>
      <c r="Z11" s="19">
        <f t="shared" si="7"/>
        <v>360</v>
      </c>
      <c r="AA11" s="19">
        <f t="shared" si="8"/>
        <v>292.30769230769226</v>
      </c>
      <c r="AB11" s="19">
        <f t="shared" si="9"/>
        <v>228.57142857142858</v>
      </c>
      <c r="AC11" s="19">
        <f t="shared" si="3"/>
        <v>107.69230769230768</v>
      </c>
      <c r="AD11" s="18">
        <f t="shared" si="1"/>
        <v>81.9672131147541</v>
      </c>
      <c r="AE11" s="18">
        <f t="shared" si="2"/>
        <v>289.8550724637681</v>
      </c>
    </row>
    <row r="12" spans="1:31" ht="24" customHeight="1">
      <c r="A12" s="23" t="s">
        <v>19</v>
      </c>
      <c r="B12" s="23">
        <v>31.6</v>
      </c>
      <c r="C12" s="23">
        <v>47.6</v>
      </c>
      <c r="D12" s="23">
        <v>47.2</v>
      </c>
      <c r="E12" s="16">
        <v>39.9</v>
      </c>
      <c r="F12" s="21">
        <v>42.3</v>
      </c>
      <c r="G12" s="16">
        <v>43.1</v>
      </c>
      <c r="H12" s="16">
        <v>46.6</v>
      </c>
      <c r="I12" s="16">
        <v>51.4</v>
      </c>
      <c r="J12" s="16">
        <v>55.1</v>
      </c>
      <c r="K12" s="16">
        <v>61.7</v>
      </c>
      <c r="L12" s="16">
        <v>26.6</v>
      </c>
      <c r="M12" s="16">
        <v>44.3</v>
      </c>
      <c r="N12" s="22">
        <v>31.4</v>
      </c>
      <c r="O12" s="21">
        <v>39.2</v>
      </c>
      <c r="P12" s="16">
        <v>59.8</v>
      </c>
      <c r="Q12" s="16">
        <v>64</v>
      </c>
      <c r="R12" s="16">
        <v>47.6</v>
      </c>
      <c r="S12" s="16">
        <v>51.8</v>
      </c>
      <c r="T12" s="20">
        <v>54.5</v>
      </c>
      <c r="U12" s="16">
        <v>63.8</v>
      </c>
      <c r="V12" s="19">
        <f t="shared" si="10"/>
        <v>841.7721518987343</v>
      </c>
      <c r="W12" s="19">
        <f t="shared" si="4"/>
        <v>930.672268907563</v>
      </c>
      <c r="X12" s="19">
        <f t="shared" si="5"/>
        <v>665.2542372881355</v>
      </c>
      <c r="Y12" s="19">
        <f t="shared" si="6"/>
        <v>982.4561403508773</v>
      </c>
      <c r="Z12" s="19">
        <f t="shared" si="7"/>
        <v>1413.71158392435</v>
      </c>
      <c r="AA12" s="19">
        <f t="shared" si="8"/>
        <v>1484.9187935034802</v>
      </c>
      <c r="AB12" s="19">
        <f t="shared" si="9"/>
        <v>1021.4592274678112</v>
      </c>
      <c r="AC12" s="19">
        <f t="shared" si="3"/>
        <v>1007.7821011673152</v>
      </c>
      <c r="AD12" s="18">
        <f t="shared" si="1"/>
        <v>989.1107078039927</v>
      </c>
      <c r="AE12" s="18">
        <f t="shared" si="2"/>
        <v>1034.0356564019448</v>
      </c>
    </row>
    <row r="13" spans="1:31" ht="24" customHeight="1">
      <c r="A13" s="23" t="s">
        <v>18</v>
      </c>
      <c r="B13" s="23">
        <v>2</v>
      </c>
      <c r="C13" s="23">
        <v>2.5</v>
      </c>
      <c r="D13" s="23">
        <v>3</v>
      </c>
      <c r="E13" s="16">
        <v>3.3</v>
      </c>
      <c r="F13" s="21">
        <v>2.7</v>
      </c>
      <c r="G13" s="16">
        <v>3.3</v>
      </c>
      <c r="H13" s="16">
        <v>2.8</v>
      </c>
      <c r="I13" s="16">
        <v>3</v>
      </c>
      <c r="J13" s="16">
        <v>5.3</v>
      </c>
      <c r="K13" s="16">
        <v>4.7</v>
      </c>
      <c r="L13" s="16">
        <v>0.5</v>
      </c>
      <c r="M13" s="16">
        <v>0.7</v>
      </c>
      <c r="N13" s="22">
        <v>0.8</v>
      </c>
      <c r="O13" s="21">
        <v>0.9</v>
      </c>
      <c r="P13" s="16">
        <v>0.7</v>
      </c>
      <c r="Q13" s="16">
        <v>0.9</v>
      </c>
      <c r="R13" s="16">
        <v>0.8</v>
      </c>
      <c r="S13" s="16">
        <v>0.8</v>
      </c>
      <c r="T13" s="20">
        <v>1.3</v>
      </c>
      <c r="U13" s="16">
        <v>1.1</v>
      </c>
      <c r="V13" s="19">
        <f t="shared" si="10"/>
        <v>250</v>
      </c>
      <c r="W13" s="19">
        <f t="shared" si="4"/>
        <v>279.99999999999994</v>
      </c>
      <c r="X13" s="19">
        <f t="shared" si="5"/>
        <v>266.6666666666667</v>
      </c>
      <c r="Y13" s="19">
        <f t="shared" si="6"/>
        <v>272.72727272727275</v>
      </c>
      <c r="Z13" s="19">
        <f t="shared" si="7"/>
        <v>259.25925925925924</v>
      </c>
      <c r="AA13" s="19">
        <f t="shared" si="8"/>
        <v>272.72727272727275</v>
      </c>
      <c r="AB13" s="19">
        <f t="shared" si="9"/>
        <v>285.7142857142858</v>
      </c>
      <c r="AC13" s="19">
        <f t="shared" si="3"/>
        <v>266.6666666666667</v>
      </c>
      <c r="AD13" s="18">
        <f t="shared" si="1"/>
        <v>245.28301886792457</v>
      </c>
      <c r="AE13" s="18">
        <f t="shared" si="2"/>
        <v>234.04255319148936</v>
      </c>
    </row>
    <row r="14" spans="1:31" ht="24" customHeight="1">
      <c r="A14" s="23" t="s">
        <v>17</v>
      </c>
      <c r="B14" s="23">
        <v>179.9</v>
      </c>
      <c r="C14" s="23">
        <v>252.5</v>
      </c>
      <c r="D14" s="23">
        <v>238.6</v>
      </c>
      <c r="E14" s="16">
        <v>184.5</v>
      </c>
      <c r="F14" s="21">
        <v>236</v>
      </c>
      <c r="G14" s="16">
        <v>291.3</v>
      </c>
      <c r="H14" s="16">
        <v>278.2</v>
      </c>
      <c r="I14" s="16">
        <v>311.9</v>
      </c>
      <c r="J14" s="16">
        <v>355.1</v>
      </c>
      <c r="K14" s="16">
        <v>338.2</v>
      </c>
      <c r="L14" s="16">
        <v>46.7</v>
      </c>
      <c r="M14" s="16">
        <v>85.1</v>
      </c>
      <c r="N14" s="22">
        <v>92.5</v>
      </c>
      <c r="O14" s="21">
        <v>47.2</v>
      </c>
      <c r="P14" s="16">
        <v>143.2</v>
      </c>
      <c r="Q14" s="16">
        <v>158.9</v>
      </c>
      <c r="R14" s="16">
        <v>139.6</v>
      </c>
      <c r="S14" s="16">
        <v>232</v>
      </c>
      <c r="T14" s="20">
        <v>242.5</v>
      </c>
      <c r="U14" s="16">
        <v>182</v>
      </c>
      <c r="V14" s="19">
        <f t="shared" si="10"/>
        <v>259.5886603668705</v>
      </c>
      <c r="W14" s="19">
        <f t="shared" si="4"/>
        <v>337.029702970297</v>
      </c>
      <c r="X14" s="19">
        <f t="shared" si="5"/>
        <v>387.6781223805532</v>
      </c>
      <c r="Y14" s="19">
        <f t="shared" si="6"/>
        <v>255.82655826558266</v>
      </c>
      <c r="Z14" s="19">
        <f t="shared" si="7"/>
        <v>606.7796610169491</v>
      </c>
      <c r="AA14" s="19">
        <f t="shared" si="8"/>
        <v>545.4857535187092</v>
      </c>
      <c r="AB14" s="19">
        <f t="shared" si="9"/>
        <v>501.7972681524083</v>
      </c>
      <c r="AC14" s="19">
        <f t="shared" si="3"/>
        <v>743.8281500480924</v>
      </c>
      <c r="AD14" s="18">
        <f t="shared" si="1"/>
        <v>682.9062235989861</v>
      </c>
      <c r="AE14" s="18">
        <f t="shared" si="2"/>
        <v>538.1431105854524</v>
      </c>
    </row>
    <row r="15" spans="1:31" ht="24" customHeight="1">
      <c r="A15" s="23" t="s">
        <v>16</v>
      </c>
      <c r="B15" s="23">
        <v>4.7</v>
      </c>
      <c r="C15" s="23">
        <v>4.5</v>
      </c>
      <c r="D15" s="23">
        <v>4.7</v>
      </c>
      <c r="E15" s="16">
        <v>4.4</v>
      </c>
      <c r="F15" s="21">
        <v>4.3</v>
      </c>
      <c r="G15" s="16">
        <v>4.6</v>
      </c>
      <c r="H15" s="16">
        <v>5.3</v>
      </c>
      <c r="I15" s="16">
        <v>5.8</v>
      </c>
      <c r="J15" s="16">
        <v>5.1</v>
      </c>
      <c r="K15" s="16">
        <v>4.8</v>
      </c>
      <c r="L15" s="16">
        <v>1.2</v>
      </c>
      <c r="M15" s="16">
        <v>1.1</v>
      </c>
      <c r="N15" s="22">
        <v>1.2</v>
      </c>
      <c r="O15" s="21">
        <v>1.3</v>
      </c>
      <c r="P15" s="16">
        <v>1.3</v>
      </c>
      <c r="Q15" s="16">
        <v>1.6</v>
      </c>
      <c r="R15" s="16">
        <v>1.7</v>
      </c>
      <c r="S15" s="16">
        <v>2.2</v>
      </c>
      <c r="T15" s="20">
        <v>1.7</v>
      </c>
      <c r="U15" s="16">
        <v>1.4</v>
      </c>
      <c r="V15" s="19">
        <f t="shared" si="10"/>
        <v>255.3191489361702</v>
      </c>
      <c r="W15" s="19">
        <f t="shared" si="4"/>
        <v>244.44444444444446</v>
      </c>
      <c r="X15" s="19">
        <f t="shared" si="5"/>
        <v>255.3191489361702</v>
      </c>
      <c r="Y15" s="19">
        <f t="shared" si="6"/>
        <v>295.45454545454544</v>
      </c>
      <c r="Z15" s="19">
        <f t="shared" si="7"/>
        <v>302.3255813953489</v>
      </c>
      <c r="AA15" s="19">
        <f t="shared" si="8"/>
        <v>347.8260869565218</v>
      </c>
      <c r="AB15" s="19">
        <f t="shared" si="9"/>
        <v>320.75471698113205</v>
      </c>
      <c r="AC15" s="19">
        <f t="shared" si="3"/>
        <v>379.3103448275862</v>
      </c>
      <c r="AD15" s="18">
        <f t="shared" si="1"/>
        <v>333.33333333333337</v>
      </c>
      <c r="AE15" s="18">
        <f t="shared" si="2"/>
        <v>291.6666666666667</v>
      </c>
    </row>
    <row r="16" spans="1:31" ht="24" customHeight="1">
      <c r="A16" s="25" t="s">
        <v>15</v>
      </c>
      <c r="B16" s="25">
        <v>2.6</v>
      </c>
      <c r="C16" s="25">
        <v>2.6</v>
      </c>
      <c r="D16" s="23">
        <v>1.8</v>
      </c>
      <c r="E16" s="22">
        <v>2.4</v>
      </c>
      <c r="F16" s="21">
        <v>3.5</v>
      </c>
      <c r="G16" s="16">
        <v>1</v>
      </c>
      <c r="H16" s="16">
        <v>3</v>
      </c>
      <c r="I16" s="16">
        <v>3</v>
      </c>
      <c r="J16" s="16">
        <v>3</v>
      </c>
      <c r="K16" s="16">
        <v>4</v>
      </c>
      <c r="L16" s="16">
        <v>1</v>
      </c>
      <c r="M16" s="16">
        <v>1</v>
      </c>
      <c r="N16" s="22">
        <v>0.7</v>
      </c>
      <c r="O16" s="21">
        <v>1</v>
      </c>
      <c r="P16" s="16">
        <v>1.6</v>
      </c>
      <c r="Q16" s="16">
        <v>0.5</v>
      </c>
      <c r="R16" s="16">
        <v>1.5</v>
      </c>
      <c r="S16" s="16">
        <v>1.5</v>
      </c>
      <c r="T16" s="20">
        <v>1.5</v>
      </c>
      <c r="U16" s="16">
        <v>2.7</v>
      </c>
      <c r="V16" s="19">
        <f t="shared" si="10"/>
        <v>384.6153846153846</v>
      </c>
      <c r="W16" s="19">
        <f t="shared" si="4"/>
        <v>384.6153846153846</v>
      </c>
      <c r="X16" s="19">
        <f t="shared" si="5"/>
        <v>388.88888888888886</v>
      </c>
      <c r="Y16" s="19">
        <f t="shared" si="6"/>
        <v>416.6666666666667</v>
      </c>
      <c r="Z16" s="19">
        <f t="shared" si="7"/>
        <v>457.14285714285717</v>
      </c>
      <c r="AA16" s="19">
        <f t="shared" si="8"/>
        <v>500</v>
      </c>
      <c r="AB16" s="19">
        <f t="shared" si="9"/>
        <v>500</v>
      </c>
      <c r="AC16" s="19">
        <f t="shared" si="3"/>
        <v>500</v>
      </c>
      <c r="AD16" s="18">
        <f t="shared" si="1"/>
        <v>500</v>
      </c>
      <c r="AE16" s="18">
        <f t="shared" si="2"/>
        <v>675</v>
      </c>
    </row>
    <row r="17" spans="1:31" ht="24" customHeight="1">
      <c r="A17" s="23" t="s">
        <v>14</v>
      </c>
      <c r="B17" s="23">
        <v>6.6</v>
      </c>
      <c r="C17" s="23">
        <v>7.1</v>
      </c>
      <c r="D17" s="23">
        <v>7.2</v>
      </c>
      <c r="E17" s="16">
        <v>7.5</v>
      </c>
      <c r="F17" s="21">
        <v>6.8</v>
      </c>
      <c r="G17" s="16">
        <v>5.7</v>
      </c>
      <c r="H17" s="16">
        <v>6.1</v>
      </c>
      <c r="I17" s="16">
        <v>4.8</v>
      </c>
      <c r="J17" s="16">
        <v>6.5</v>
      </c>
      <c r="K17" s="16">
        <v>6.7</v>
      </c>
      <c r="L17" s="16">
        <v>4</v>
      </c>
      <c r="M17" s="16">
        <v>4.3</v>
      </c>
      <c r="N17" s="22">
        <v>4.3</v>
      </c>
      <c r="O17" s="21">
        <v>4.6</v>
      </c>
      <c r="P17" s="16">
        <v>4.1</v>
      </c>
      <c r="Q17" s="16">
        <v>2.8</v>
      </c>
      <c r="R17" s="16">
        <v>3.2</v>
      </c>
      <c r="S17" s="16">
        <v>2.4</v>
      </c>
      <c r="T17" s="20">
        <v>3.9</v>
      </c>
      <c r="U17" s="16">
        <v>4.5</v>
      </c>
      <c r="V17" s="19">
        <f t="shared" si="10"/>
        <v>606.0606060606061</v>
      </c>
      <c r="W17" s="19">
        <f t="shared" si="4"/>
        <v>605.6338028169014</v>
      </c>
      <c r="X17" s="19">
        <f t="shared" si="5"/>
        <v>597.2222222222222</v>
      </c>
      <c r="Y17" s="19">
        <f t="shared" si="6"/>
        <v>613.3333333333333</v>
      </c>
      <c r="Z17" s="19">
        <f t="shared" si="7"/>
        <v>602.9411764705882</v>
      </c>
      <c r="AA17" s="19">
        <f t="shared" si="8"/>
        <v>491.2280701754386</v>
      </c>
      <c r="AB17" s="19">
        <f t="shared" si="9"/>
        <v>524.5901639344263</v>
      </c>
      <c r="AC17" s="19">
        <f t="shared" si="3"/>
        <v>500</v>
      </c>
      <c r="AD17" s="18">
        <f t="shared" si="1"/>
        <v>600</v>
      </c>
      <c r="AE17" s="18">
        <f t="shared" si="2"/>
        <v>671.641791044776</v>
      </c>
    </row>
    <row r="18" spans="1:31" ht="24" customHeight="1">
      <c r="A18" s="25" t="s">
        <v>13</v>
      </c>
      <c r="B18" s="25"/>
      <c r="C18" s="25"/>
      <c r="D18" s="23"/>
      <c r="E18" s="22"/>
      <c r="F18" s="21"/>
      <c r="G18" s="16"/>
      <c r="H18" s="16"/>
      <c r="I18" s="16"/>
      <c r="J18" s="16"/>
      <c r="K18" s="16"/>
      <c r="L18" s="16"/>
      <c r="M18" s="16"/>
      <c r="N18" s="22"/>
      <c r="O18" s="21"/>
      <c r="P18" s="16"/>
      <c r="Q18" s="16"/>
      <c r="R18" s="16"/>
      <c r="S18" s="16"/>
      <c r="T18" s="20"/>
      <c r="U18" s="16"/>
      <c r="V18" s="19" t="e">
        <f t="shared" si="10"/>
        <v>#DIV/0!</v>
      </c>
      <c r="W18" s="19" t="e">
        <f aca="true" t="shared" si="11" ref="W18:W29">M18/C18*1000</f>
        <v>#DIV/0!</v>
      </c>
      <c r="X18" s="19" t="e">
        <f aca="true" t="shared" si="12" ref="X18:X29">N18/D18*1000</f>
        <v>#DIV/0!</v>
      </c>
      <c r="Y18" s="19"/>
      <c r="Z18" s="19" t="e">
        <f aca="true" t="shared" si="13" ref="Z18:Z29">P18/F18*1000</f>
        <v>#DIV/0!</v>
      </c>
      <c r="AA18" s="19" t="e">
        <f aca="true" t="shared" si="14" ref="AA18:AA29">Q18/G18*1000</f>
        <v>#DIV/0!</v>
      </c>
      <c r="AB18" s="19" t="e">
        <f aca="true" t="shared" si="15" ref="AB18:AB29">R18/H18*1000</f>
        <v>#DIV/0!</v>
      </c>
      <c r="AC18" s="19" t="e">
        <f t="shared" si="3"/>
        <v>#DIV/0!</v>
      </c>
      <c r="AD18" s="18" t="e">
        <f t="shared" si="1"/>
        <v>#DIV/0!</v>
      </c>
      <c r="AE18" s="18" t="e">
        <f t="shared" si="2"/>
        <v>#DIV/0!</v>
      </c>
    </row>
    <row r="19" spans="1:31" ht="24" customHeight="1">
      <c r="A19" s="23" t="s">
        <v>12</v>
      </c>
      <c r="B19" s="23">
        <v>1.6</v>
      </c>
      <c r="C19" s="23">
        <v>1.7</v>
      </c>
      <c r="D19" s="23">
        <v>0.9</v>
      </c>
      <c r="E19" s="16">
        <v>1.1</v>
      </c>
      <c r="F19" s="21">
        <v>1.9</v>
      </c>
      <c r="G19" s="16">
        <v>2.3</v>
      </c>
      <c r="H19" s="16">
        <v>2.6</v>
      </c>
      <c r="I19" s="16">
        <v>3</v>
      </c>
      <c r="J19" s="16">
        <v>3.9</v>
      </c>
      <c r="K19" s="16">
        <v>5.8</v>
      </c>
      <c r="L19" s="16">
        <v>0.6</v>
      </c>
      <c r="M19" s="16">
        <v>0.7</v>
      </c>
      <c r="N19" s="22">
        <v>4.1</v>
      </c>
      <c r="O19" s="21">
        <v>0.5</v>
      </c>
      <c r="P19" s="16">
        <v>0.8</v>
      </c>
      <c r="Q19" s="16">
        <v>0.9</v>
      </c>
      <c r="R19" s="16">
        <v>1.1</v>
      </c>
      <c r="S19" s="16">
        <v>1.3</v>
      </c>
      <c r="T19" s="20">
        <v>3.9</v>
      </c>
      <c r="U19" s="16">
        <v>4.7</v>
      </c>
      <c r="V19" s="19">
        <f t="shared" si="10"/>
        <v>374.99999999999994</v>
      </c>
      <c r="W19" s="19">
        <f t="shared" si="11"/>
        <v>411.7647058823529</v>
      </c>
      <c r="X19" s="19">
        <f t="shared" si="12"/>
        <v>4555.555555555556</v>
      </c>
      <c r="Y19" s="19">
        <f aca="true" t="shared" si="16" ref="Y19:Y29">O19/E19*1000</f>
        <v>454.5454545454545</v>
      </c>
      <c r="Z19" s="19">
        <f t="shared" si="13"/>
        <v>421.0526315789474</v>
      </c>
      <c r="AA19" s="19">
        <f t="shared" si="14"/>
        <v>391.304347826087</v>
      </c>
      <c r="AB19" s="19">
        <f t="shared" si="15"/>
        <v>423.0769230769231</v>
      </c>
      <c r="AC19" s="19">
        <f t="shared" si="3"/>
        <v>433.33333333333337</v>
      </c>
      <c r="AD19" s="18">
        <f t="shared" si="1"/>
        <v>1000</v>
      </c>
      <c r="AE19" s="18">
        <f t="shared" si="2"/>
        <v>810.344827586207</v>
      </c>
    </row>
    <row r="20" spans="1:31" ht="24" customHeight="1">
      <c r="A20" s="23" t="s">
        <v>11</v>
      </c>
      <c r="B20" s="23">
        <v>66.5</v>
      </c>
      <c r="C20" s="23">
        <v>109.7</v>
      </c>
      <c r="D20" s="23">
        <v>152</v>
      </c>
      <c r="E20" s="16">
        <v>144.6</v>
      </c>
      <c r="F20" s="21">
        <v>162.1</v>
      </c>
      <c r="G20" s="16">
        <v>162.1</v>
      </c>
      <c r="H20" s="16">
        <v>123.7</v>
      </c>
      <c r="I20" s="16">
        <v>106.5</v>
      </c>
      <c r="J20" s="16">
        <v>117.4</v>
      </c>
      <c r="K20" s="16">
        <v>146.5</v>
      </c>
      <c r="L20" s="16">
        <v>26.2</v>
      </c>
      <c r="M20" s="16">
        <v>48.4</v>
      </c>
      <c r="N20" s="22">
        <v>68.4</v>
      </c>
      <c r="O20" s="21">
        <v>39.3</v>
      </c>
      <c r="P20" s="16">
        <v>72.4</v>
      </c>
      <c r="Q20" s="16">
        <v>72.4</v>
      </c>
      <c r="R20" s="16">
        <v>56.9</v>
      </c>
      <c r="S20" s="16">
        <v>50.7</v>
      </c>
      <c r="T20" s="20">
        <v>52.6</v>
      </c>
      <c r="U20" s="16">
        <v>80.6</v>
      </c>
      <c r="V20" s="19">
        <f t="shared" si="10"/>
        <v>393.98496240601503</v>
      </c>
      <c r="W20" s="19">
        <f t="shared" si="11"/>
        <v>441.20328167730173</v>
      </c>
      <c r="X20" s="19">
        <f t="shared" si="12"/>
        <v>450</v>
      </c>
      <c r="Y20" s="19">
        <f t="shared" si="16"/>
        <v>271.7842323651452</v>
      </c>
      <c r="Z20" s="19">
        <f t="shared" si="13"/>
        <v>446.6378778531771</v>
      </c>
      <c r="AA20" s="19">
        <f t="shared" si="14"/>
        <v>446.6378778531771</v>
      </c>
      <c r="AB20" s="19">
        <f t="shared" si="15"/>
        <v>459.983831851253</v>
      </c>
      <c r="AC20" s="19">
        <f t="shared" si="3"/>
        <v>476.056338028169</v>
      </c>
      <c r="AD20" s="18">
        <f t="shared" si="1"/>
        <v>448.0408858603067</v>
      </c>
      <c r="AE20" s="18">
        <f t="shared" si="2"/>
        <v>550.1706484641637</v>
      </c>
    </row>
    <row r="21" spans="1:31" ht="24" customHeight="1">
      <c r="A21" s="23" t="s">
        <v>10</v>
      </c>
      <c r="B21" s="23">
        <v>67</v>
      </c>
      <c r="C21" s="23">
        <v>128</v>
      </c>
      <c r="D21" s="23">
        <v>83</v>
      </c>
      <c r="E21" s="16">
        <v>88</v>
      </c>
      <c r="F21" s="16">
        <v>146</v>
      </c>
      <c r="G21" s="16">
        <v>108</v>
      </c>
      <c r="H21" s="16">
        <v>85</v>
      </c>
      <c r="I21" s="16">
        <v>83</v>
      </c>
      <c r="J21" s="16">
        <v>137.6</v>
      </c>
      <c r="K21" s="16">
        <v>146</v>
      </c>
      <c r="L21" s="16">
        <v>46</v>
      </c>
      <c r="M21" s="16">
        <v>64</v>
      </c>
      <c r="N21" s="22">
        <v>57</v>
      </c>
      <c r="O21" s="16">
        <v>63</v>
      </c>
      <c r="P21" s="16">
        <v>77</v>
      </c>
      <c r="Q21" s="16">
        <v>72</v>
      </c>
      <c r="R21" s="16">
        <v>64</v>
      </c>
      <c r="S21" s="16">
        <v>73</v>
      </c>
      <c r="T21" s="23">
        <v>148</v>
      </c>
      <c r="U21" s="16">
        <v>148</v>
      </c>
      <c r="V21" s="19">
        <f t="shared" si="10"/>
        <v>686.5671641791045</v>
      </c>
      <c r="W21" s="19">
        <f t="shared" si="11"/>
        <v>500</v>
      </c>
      <c r="X21" s="19">
        <f t="shared" si="12"/>
        <v>686.7469879518072</v>
      </c>
      <c r="Y21" s="19">
        <f t="shared" si="16"/>
        <v>715.909090909091</v>
      </c>
      <c r="Z21" s="19">
        <f t="shared" si="13"/>
        <v>527.3972602739726</v>
      </c>
      <c r="AA21" s="19">
        <f t="shared" si="14"/>
        <v>666.6666666666666</v>
      </c>
      <c r="AB21" s="19">
        <f t="shared" si="15"/>
        <v>752.9411764705882</v>
      </c>
      <c r="AC21" s="19">
        <f t="shared" si="3"/>
        <v>879.5180722891565</v>
      </c>
      <c r="AD21" s="18">
        <f t="shared" si="1"/>
        <v>1075.5813953488373</v>
      </c>
      <c r="AE21" s="18">
        <f t="shared" si="2"/>
        <v>1013.6986301369864</v>
      </c>
    </row>
    <row r="22" spans="1:31" ht="24" customHeight="1">
      <c r="A22" s="23" t="s">
        <v>9</v>
      </c>
      <c r="B22" s="23">
        <v>230.5</v>
      </c>
      <c r="C22" s="23">
        <v>353.3</v>
      </c>
      <c r="D22" s="23">
        <v>314.8</v>
      </c>
      <c r="E22" s="16">
        <v>349</v>
      </c>
      <c r="F22" s="21">
        <v>362.5</v>
      </c>
      <c r="G22" s="16">
        <v>651.2</v>
      </c>
      <c r="H22" s="16">
        <v>607</v>
      </c>
      <c r="I22" s="16">
        <v>820</v>
      </c>
      <c r="J22" s="16">
        <v>1080.6</v>
      </c>
      <c r="K22" s="16">
        <v>1014.8</v>
      </c>
      <c r="L22" s="16">
        <v>101.2</v>
      </c>
      <c r="M22" s="16">
        <v>163.2</v>
      </c>
      <c r="N22" s="22">
        <v>203.7</v>
      </c>
      <c r="O22" s="21">
        <v>149</v>
      </c>
      <c r="P22" s="16">
        <v>248.5</v>
      </c>
      <c r="Q22" s="16">
        <v>458.3</v>
      </c>
      <c r="R22" s="16">
        <v>443.5</v>
      </c>
      <c r="S22" s="16">
        <v>648.2</v>
      </c>
      <c r="T22" s="23">
        <v>874</v>
      </c>
      <c r="U22" s="16">
        <v>664.9</v>
      </c>
      <c r="V22" s="19">
        <f t="shared" si="10"/>
        <v>439.0455531453362</v>
      </c>
      <c r="W22" s="19">
        <f t="shared" si="11"/>
        <v>461.9303707896971</v>
      </c>
      <c r="X22" s="19">
        <f t="shared" si="12"/>
        <v>647.0775095298602</v>
      </c>
      <c r="Y22" s="19">
        <f t="shared" si="16"/>
        <v>426.93409742120343</v>
      </c>
      <c r="Z22" s="19">
        <f t="shared" si="13"/>
        <v>685.5172413793103</v>
      </c>
      <c r="AA22" s="19">
        <f t="shared" si="14"/>
        <v>703.7776412776412</v>
      </c>
      <c r="AB22" s="19">
        <f t="shared" si="15"/>
        <v>730.6425041186162</v>
      </c>
      <c r="AC22" s="19">
        <f t="shared" si="3"/>
        <v>790.4878048780488</v>
      </c>
      <c r="AD22" s="18">
        <f t="shared" si="1"/>
        <v>808.8099204145846</v>
      </c>
      <c r="AE22" s="18">
        <f t="shared" si="2"/>
        <v>655.2029956641703</v>
      </c>
    </row>
    <row r="23" spans="1:31" ht="24" customHeight="1">
      <c r="A23" s="23" t="s">
        <v>8</v>
      </c>
      <c r="B23" s="23"/>
      <c r="C23" s="23"/>
      <c r="D23" s="23"/>
      <c r="E23" s="16"/>
      <c r="F23" s="21"/>
      <c r="G23" s="16">
        <v>3.7</v>
      </c>
      <c r="H23" s="16">
        <v>5.8</v>
      </c>
      <c r="I23" s="16">
        <v>6.4</v>
      </c>
      <c r="J23" s="16">
        <v>6.5</v>
      </c>
      <c r="K23" s="16">
        <v>6.6</v>
      </c>
      <c r="L23" s="16"/>
      <c r="M23" s="16"/>
      <c r="N23" s="22"/>
      <c r="O23" s="21"/>
      <c r="P23" s="16"/>
      <c r="Q23" s="16">
        <v>2.2</v>
      </c>
      <c r="R23" s="16">
        <v>3.5</v>
      </c>
      <c r="S23" s="16">
        <v>3.8</v>
      </c>
      <c r="T23" s="20">
        <v>3.9</v>
      </c>
      <c r="U23" s="16">
        <v>4.7</v>
      </c>
      <c r="V23" s="19" t="e">
        <f t="shared" si="10"/>
        <v>#DIV/0!</v>
      </c>
      <c r="W23" s="19" t="e">
        <f t="shared" si="11"/>
        <v>#DIV/0!</v>
      </c>
      <c r="X23" s="19" t="e">
        <f t="shared" si="12"/>
        <v>#DIV/0!</v>
      </c>
      <c r="Y23" s="19" t="e">
        <f t="shared" si="16"/>
        <v>#DIV/0!</v>
      </c>
      <c r="Z23" s="19" t="e">
        <f t="shared" si="13"/>
        <v>#DIV/0!</v>
      </c>
      <c r="AA23" s="19">
        <f t="shared" si="14"/>
        <v>594.5945945945946</v>
      </c>
      <c r="AB23" s="19">
        <f t="shared" si="15"/>
        <v>603.448275862069</v>
      </c>
      <c r="AC23" s="19">
        <f t="shared" si="3"/>
        <v>593.7499999999999</v>
      </c>
      <c r="AD23" s="18">
        <f t="shared" si="1"/>
        <v>600</v>
      </c>
      <c r="AE23" s="18">
        <f t="shared" si="2"/>
        <v>712.1212121212121</v>
      </c>
    </row>
    <row r="24" spans="1:31" ht="24" customHeight="1">
      <c r="A24" s="23" t="s">
        <v>7</v>
      </c>
      <c r="B24" s="23">
        <v>0.7</v>
      </c>
      <c r="C24" s="23">
        <v>0.5</v>
      </c>
      <c r="D24" s="23">
        <v>0.6</v>
      </c>
      <c r="E24" s="16">
        <v>0.8</v>
      </c>
      <c r="F24" s="21">
        <v>0.6</v>
      </c>
      <c r="G24" s="16">
        <v>0.9</v>
      </c>
      <c r="H24" s="16">
        <v>1.5</v>
      </c>
      <c r="I24" s="16">
        <v>0.6</v>
      </c>
      <c r="J24" s="16">
        <v>0.6</v>
      </c>
      <c r="K24" s="16">
        <v>0.8</v>
      </c>
      <c r="L24" s="16">
        <v>0.2</v>
      </c>
      <c r="M24" s="16">
        <v>0.2</v>
      </c>
      <c r="N24" s="22">
        <v>0.2</v>
      </c>
      <c r="O24" s="21">
        <v>0.2</v>
      </c>
      <c r="P24" s="16">
        <v>0.2</v>
      </c>
      <c r="Q24" s="16">
        <v>0.2</v>
      </c>
      <c r="R24" s="16">
        <v>0.4</v>
      </c>
      <c r="S24" s="16">
        <v>0.2</v>
      </c>
      <c r="T24" s="20">
        <v>0.2</v>
      </c>
      <c r="U24" s="16">
        <v>0.2</v>
      </c>
      <c r="V24" s="19">
        <f t="shared" si="10"/>
        <v>285.7142857142858</v>
      </c>
      <c r="W24" s="19">
        <f t="shared" si="11"/>
        <v>400</v>
      </c>
      <c r="X24" s="19">
        <f t="shared" si="12"/>
        <v>333.33333333333337</v>
      </c>
      <c r="Y24" s="19">
        <f t="shared" si="16"/>
        <v>250</v>
      </c>
      <c r="Z24" s="19">
        <f t="shared" si="13"/>
        <v>333.33333333333337</v>
      </c>
      <c r="AA24" s="19">
        <f t="shared" si="14"/>
        <v>222.22222222222223</v>
      </c>
      <c r="AB24" s="19">
        <f t="shared" si="15"/>
        <v>266.6666666666667</v>
      </c>
      <c r="AC24" s="19">
        <f t="shared" si="3"/>
        <v>333.33333333333337</v>
      </c>
      <c r="AD24" s="18">
        <f t="shared" si="1"/>
        <v>333.33333333333337</v>
      </c>
      <c r="AE24" s="18">
        <f t="shared" si="2"/>
        <v>250</v>
      </c>
    </row>
    <row r="25" spans="1:31" ht="24" customHeight="1">
      <c r="A25" s="23" t="s">
        <v>6</v>
      </c>
      <c r="B25" s="23">
        <v>3.3</v>
      </c>
      <c r="C25" s="23">
        <v>3.5</v>
      </c>
      <c r="D25" s="23">
        <v>3</v>
      </c>
      <c r="E25" s="16">
        <v>3.2</v>
      </c>
      <c r="F25" s="21">
        <v>3.7</v>
      </c>
      <c r="G25" s="16">
        <v>2.9</v>
      </c>
      <c r="H25" s="16">
        <v>3</v>
      </c>
      <c r="I25" s="16">
        <v>3.2</v>
      </c>
      <c r="J25" s="16">
        <v>3.1</v>
      </c>
      <c r="K25" s="16">
        <v>3.1</v>
      </c>
      <c r="L25" s="16">
        <v>2.1</v>
      </c>
      <c r="M25" s="16">
        <v>2.2</v>
      </c>
      <c r="N25" s="22">
        <v>1.6</v>
      </c>
      <c r="O25" s="21">
        <v>1.6</v>
      </c>
      <c r="P25" s="16">
        <v>2.7</v>
      </c>
      <c r="Q25" s="16">
        <v>1.8</v>
      </c>
      <c r="R25" s="16">
        <v>2</v>
      </c>
      <c r="S25" s="16">
        <v>2.1</v>
      </c>
      <c r="T25" s="20">
        <v>2.1</v>
      </c>
      <c r="U25" s="16">
        <v>2.2</v>
      </c>
      <c r="V25" s="19">
        <f t="shared" si="10"/>
        <v>636.3636363636365</v>
      </c>
      <c r="W25" s="19">
        <f t="shared" si="11"/>
        <v>628.5714285714287</v>
      </c>
      <c r="X25" s="19">
        <f t="shared" si="12"/>
        <v>533.3333333333334</v>
      </c>
      <c r="Y25" s="19">
        <f t="shared" si="16"/>
        <v>500</v>
      </c>
      <c r="Z25" s="19">
        <f t="shared" si="13"/>
        <v>729.7297297297297</v>
      </c>
      <c r="AA25" s="19">
        <f t="shared" si="14"/>
        <v>620.6896551724138</v>
      </c>
      <c r="AB25" s="19">
        <f t="shared" si="15"/>
        <v>666.6666666666666</v>
      </c>
      <c r="AC25" s="19">
        <f t="shared" si="3"/>
        <v>656.25</v>
      </c>
      <c r="AD25" s="18">
        <f t="shared" si="1"/>
        <v>677.4193548387098</v>
      </c>
      <c r="AE25" s="18">
        <f t="shared" si="2"/>
        <v>709.6774193548388</v>
      </c>
    </row>
    <row r="26" spans="1:31" ht="24" customHeight="1">
      <c r="A26" s="24" t="s">
        <v>5</v>
      </c>
      <c r="B26" s="16">
        <v>2014.7</v>
      </c>
      <c r="C26" s="16">
        <v>2007.2</v>
      </c>
      <c r="D26" s="23">
        <v>2058.3</v>
      </c>
      <c r="E26" s="16">
        <v>1994.4</v>
      </c>
      <c r="F26" s="21">
        <v>2276.2</v>
      </c>
      <c r="G26" s="16">
        <v>2258</v>
      </c>
      <c r="H26" s="16">
        <v>1776</v>
      </c>
      <c r="I26" s="16">
        <v>1519.1</v>
      </c>
      <c r="J26" s="16">
        <v>1027.5</v>
      </c>
      <c r="K26" s="16">
        <v>1069.3</v>
      </c>
      <c r="L26" s="16">
        <v>1056.7</v>
      </c>
      <c r="M26" s="16">
        <v>939.5</v>
      </c>
      <c r="N26" s="22">
        <v>1088.8</v>
      </c>
      <c r="O26" s="21">
        <v>781.7</v>
      </c>
      <c r="P26" s="16">
        <v>1229.2</v>
      </c>
      <c r="Q26" s="16">
        <v>1073.6</v>
      </c>
      <c r="R26" s="16">
        <v>848.9</v>
      </c>
      <c r="S26" s="16">
        <v>813.8</v>
      </c>
      <c r="T26" s="20">
        <v>785</v>
      </c>
      <c r="U26" s="16">
        <v>658.9</v>
      </c>
      <c r="V26" s="19">
        <f t="shared" si="10"/>
        <v>524.4949620290862</v>
      </c>
      <c r="W26" s="19">
        <f t="shared" si="11"/>
        <v>468.06496612196094</v>
      </c>
      <c r="X26" s="19">
        <f t="shared" si="12"/>
        <v>528.9802264004276</v>
      </c>
      <c r="Y26" s="19">
        <f t="shared" si="16"/>
        <v>391.9474528680305</v>
      </c>
      <c r="Z26" s="19">
        <f t="shared" si="13"/>
        <v>540.0228450926984</v>
      </c>
      <c r="AA26" s="19">
        <f t="shared" si="14"/>
        <v>475.46501328609384</v>
      </c>
      <c r="AB26" s="19">
        <f t="shared" si="15"/>
        <v>477.9842342342342</v>
      </c>
      <c r="AC26" s="19">
        <f t="shared" si="3"/>
        <v>535.7119346981766</v>
      </c>
      <c r="AD26" s="18">
        <f t="shared" si="1"/>
        <v>763.9902676399026</v>
      </c>
      <c r="AE26" s="18">
        <f t="shared" si="2"/>
        <v>616.197512391284</v>
      </c>
    </row>
    <row r="27" spans="1:31" ht="24" customHeight="1">
      <c r="A27" s="23" t="s">
        <v>4</v>
      </c>
      <c r="B27" s="23">
        <v>72.2</v>
      </c>
      <c r="C27" s="23">
        <v>96.6</v>
      </c>
      <c r="D27" s="23">
        <v>110</v>
      </c>
      <c r="E27" s="16">
        <v>115.6</v>
      </c>
      <c r="F27" s="21">
        <v>131.1</v>
      </c>
      <c r="G27" s="16">
        <v>163.3</v>
      </c>
      <c r="H27" s="16">
        <v>170.9</v>
      </c>
      <c r="I27" s="16">
        <v>189.3</v>
      </c>
      <c r="J27" s="16">
        <v>244.7</v>
      </c>
      <c r="K27" s="16">
        <v>231.6</v>
      </c>
      <c r="L27" s="16">
        <v>25.5</v>
      </c>
      <c r="M27" s="16">
        <v>42.8</v>
      </c>
      <c r="N27" s="22">
        <v>46.8</v>
      </c>
      <c r="O27" s="21">
        <v>53.4</v>
      </c>
      <c r="P27" s="16">
        <v>79.2</v>
      </c>
      <c r="Q27" s="16">
        <v>94.7</v>
      </c>
      <c r="R27" s="16">
        <v>91</v>
      </c>
      <c r="S27" s="16">
        <v>113</v>
      </c>
      <c r="T27" s="20">
        <v>164</v>
      </c>
      <c r="U27" s="16">
        <v>163.4</v>
      </c>
      <c r="V27" s="19">
        <f t="shared" si="10"/>
        <v>353.185595567867</v>
      </c>
      <c r="W27" s="19">
        <f t="shared" si="11"/>
        <v>443.064182194617</v>
      </c>
      <c r="X27" s="19">
        <f t="shared" si="12"/>
        <v>425.45454545454544</v>
      </c>
      <c r="Y27" s="19">
        <f t="shared" si="16"/>
        <v>461.9377162629758</v>
      </c>
      <c r="Z27" s="19">
        <f t="shared" si="13"/>
        <v>604.1189931350115</v>
      </c>
      <c r="AA27" s="19">
        <f t="shared" si="14"/>
        <v>579.9142682180036</v>
      </c>
      <c r="AB27" s="19">
        <f t="shared" si="15"/>
        <v>532.4751316559392</v>
      </c>
      <c r="AC27" s="19">
        <f t="shared" si="3"/>
        <v>596.9360802958266</v>
      </c>
      <c r="AD27" s="18">
        <f t="shared" si="1"/>
        <v>670.208418471598</v>
      </c>
      <c r="AE27" s="18">
        <f t="shared" si="2"/>
        <v>705.5267702936096</v>
      </c>
    </row>
    <row r="28" spans="1:31" ht="24" customHeight="1" thickBot="1">
      <c r="A28" s="17" t="s">
        <v>3</v>
      </c>
      <c r="B28" s="17">
        <v>0.4</v>
      </c>
      <c r="C28" s="17">
        <v>0.4</v>
      </c>
      <c r="D28" s="17">
        <v>0.4</v>
      </c>
      <c r="E28" s="12">
        <v>0.6</v>
      </c>
      <c r="F28" s="14">
        <v>0.8</v>
      </c>
      <c r="G28" s="12">
        <v>1</v>
      </c>
      <c r="H28" s="12">
        <v>1</v>
      </c>
      <c r="I28" s="12">
        <v>0.9</v>
      </c>
      <c r="J28" s="12">
        <v>1.5</v>
      </c>
      <c r="K28" s="12">
        <v>1.5</v>
      </c>
      <c r="L28" s="16">
        <v>0.1</v>
      </c>
      <c r="M28" s="12">
        <v>0.1</v>
      </c>
      <c r="N28" s="15">
        <v>0.1</v>
      </c>
      <c r="O28" s="14">
        <v>0.1</v>
      </c>
      <c r="P28" s="12">
        <v>0.2</v>
      </c>
      <c r="Q28" s="12">
        <v>0.1</v>
      </c>
      <c r="R28" s="12">
        <v>0.2</v>
      </c>
      <c r="S28" s="12">
        <v>0.1</v>
      </c>
      <c r="T28" s="13">
        <v>0.2</v>
      </c>
      <c r="U28" s="12">
        <v>0.2</v>
      </c>
      <c r="V28" s="11">
        <f t="shared" si="10"/>
        <v>250</v>
      </c>
      <c r="W28" s="11">
        <f t="shared" si="11"/>
        <v>250</v>
      </c>
      <c r="X28" s="11">
        <f t="shared" si="12"/>
        <v>250</v>
      </c>
      <c r="Y28" s="11">
        <f t="shared" si="16"/>
        <v>166.66666666666669</v>
      </c>
      <c r="Z28" s="11">
        <f t="shared" si="13"/>
        <v>250</v>
      </c>
      <c r="AA28" s="11">
        <f t="shared" si="14"/>
        <v>100</v>
      </c>
      <c r="AB28" s="11">
        <f t="shared" si="15"/>
        <v>200</v>
      </c>
      <c r="AC28" s="11">
        <f t="shared" si="3"/>
        <v>111.11111111111111</v>
      </c>
      <c r="AD28" s="10">
        <f t="shared" si="1"/>
        <v>133.33333333333334</v>
      </c>
      <c r="AE28" s="10">
        <f t="shared" si="2"/>
        <v>133.33333333333334</v>
      </c>
    </row>
    <row r="29" spans="1:31" ht="24" customHeight="1" thickBot="1">
      <c r="A29" s="9" t="s">
        <v>2</v>
      </c>
      <c r="B29" s="9">
        <f aca="true" t="shared" si="17" ref="B29:U29">SUM(B5:B28)</f>
        <v>3128.6</v>
      </c>
      <c r="C29" s="9">
        <f t="shared" si="17"/>
        <v>3583.9</v>
      </c>
      <c r="D29" s="9">
        <f t="shared" si="17"/>
        <v>3543.5000000000005</v>
      </c>
      <c r="E29" s="9">
        <f t="shared" si="17"/>
        <v>3470.5</v>
      </c>
      <c r="F29" s="9">
        <f t="shared" si="17"/>
        <v>4112.900000000001</v>
      </c>
      <c r="G29" s="9">
        <f t="shared" si="17"/>
        <v>4399.3</v>
      </c>
      <c r="H29" s="9">
        <f t="shared" si="17"/>
        <v>3826.7</v>
      </c>
      <c r="I29" s="9">
        <f t="shared" si="17"/>
        <v>3873.5</v>
      </c>
      <c r="J29" s="9">
        <f t="shared" si="17"/>
        <v>3986.8999999999996</v>
      </c>
      <c r="K29" s="9">
        <f t="shared" si="17"/>
        <v>3979.9</v>
      </c>
      <c r="L29" s="9">
        <f t="shared" si="17"/>
        <v>1550.7</v>
      </c>
      <c r="M29" s="9">
        <f t="shared" si="17"/>
        <v>1649.6999999999998</v>
      </c>
      <c r="N29" s="9">
        <f t="shared" si="17"/>
        <v>1860.0999999999997</v>
      </c>
      <c r="O29" s="9">
        <f t="shared" si="17"/>
        <v>1428</v>
      </c>
      <c r="P29" s="9">
        <f t="shared" si="17"/>
        <v>2304.2</v>
      </c>
      <c r="Q29" s="9">
        <f t="shared" si="17"/>
        <v>2381.4999999999995</v>
      </c>
      <c r="R29" s="9">
        <f t="shared" si="17"/>
        <v>2207.2</v>
      </c>
      <c r="S29" s="9">
        <f t="shared" si="17"/>
        <v>2608.1</v>
      </c>
      <c r="T29" s="9">
        <f t="shared" si="17"/>
        <v>3073</v>
      </c>
      <c r="U29" s="9">
        <f t="shared" si="17"/>
        <v>2680.5</v>
      </c>
      <c r="V29" s="8">
        <f t="shared" si="10"/>
        <v>495.6530077350892</v>
      </c>
      <c r="W29" s="8">
        <f t="shared" si="11"/>
        <v>460.30860236055685</v>
      </c>
      <c r="X29" s="8">
        <f t="shared" si="12"/>
        <v>524.9329758713135</v>
      </c>
      <c r="Y29" s="8">
        <f t="shared" si="16"/>
        <v>411.4680881717332</v>
      </c>
      <c r="Z29" s="8">
        <f t="shared" si="13"/>
        <v>560.2373021469035</v>
      </c>
      <c r="AA29" s="8">
        <f t="shared" si="14"/>
        <v>541.3361216557179</v>
      </c>
      <c r="AB29" s="8">
        <f t="shared" si="15"/>
        <v>576.7894007891917</v>
      </c>
      <c r="AC29" s="8">
        <f t="shared" si="3"/>
        <v>673.3187040144571</v>
      </c>
      <c r="AD29" s="7">
        <f t="shared" si="1"/>
        <v>770.7742857859491</v>
      </c>
      <c r="AE29" s="7">
        <f t="shared" si="2"/>
        <v>673.509384657906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v>6</v>
      </c>
      <c r="R30" s="4"/>
      <c r="S30" s="4"/>
      <c r="T30" s="4"/>
      <c r="U30" s="5"/>
      <c r="V30" s="4"/>
      <c r="W30" s="4"/>
      <c r="AE30" s="5"/>
    </row>
    <row r="31" spans="10:23" ht="15">
      <c r="J31" s="1" t="s">
        <v>1</v>
      </c>
      <c r="K31" s="1" t="s">
        <v>1</v>
      </c>
      <c r="R31" s="4"/>
      <c r="S31" s="4"/>
      <c r="T31" s="4" t="s">
        <v>0</v>
      </c>
      <c r="V31" s="4"/>
      <c r="W31" s="4"/>
    </row>
    <row r="32" spans="18:23" ht="15">
      <c r="R32" s="4"/>
      <c r="S32" s="4"/>
      <c r="T32" s="4"/>
      <c r="V32" s="4"/>
      <c r="W32" s="4"/>
    </row>
    <row r="33" spans="18:32" ht="15">
      <c r="R33" s="4"/>
      <c r="S33" s="4"/>
      <c r="T33" s="4"/>
      <c r="V33" s="4"/>
      <c r="W33" s="4"/>
      <c r="AF33" s="1">
        <v>511</v>
      </c>
    </row>
    <row r="34" spans="13:32" ht="15">
      <c r="M34" s="1">
        <v>111</v>
      </c>
      <c r="R34" s="4"/>
      <c r="S34" s="4"/>
      <c r="T34" s="4"/>
      <c r="V34" s="4"/>
      <c r="W34" s="4"/>
      <c r="AF34" s="1">
        <v>21.5</v>
      </c>
    </row>
    <row r="35" spans="18:32" ht="15">
      <c r="R35" s="4"/>
      <c r="S35" s="4"/>
      <c r="T35" s="4"/>
      <c r="V35" s="4"/>
      <c r="W35" s="4"/>
      <c r="AF35" s="1">
        <v>532.5</v>
      </c>
    </row>
    <row r="36" spans="18:32" ht="15">
      <c r="R36" s="4"/>
      <c r="S36" s="4"/>
      <c r="T36" s="4"/>
      <c r="V36" s="4"/>
      <c r="W36" s="4"/>
      <c r="AF36" s="1">
        <v>254.7</v>
      </c>
    </row>
    <row r="37" spans="18:32" ht="15">
      <c r="R37" s="4"/>
      <c r="S37" s="4"/>
      <c r="T37" s="4"/>
      <c r="V37" s="4"/>
      <c r="W37" s="4"/>
      <c r="AF37" s="1">
        <v>787.2</v>
      </c>
    </row>
    <row r="38" spans="18:32" ht="15">
      <c r="R38" s="4"/>
      <c r="S38" s="4"/>
      <c r="T38" s="4"/>
      <c r="V38" s="4"/>
      <c r="W38" s="4"/>
      <c r="AF38" s="1">
        <v>11</v>
      </c>
    </row>
    <row r="39" spans="18:32" ht="15">
      <c r="R39" s="4"/>
      <c r="S39" s="4"/>
      <c r="T39" s="4"/>
      <c r="V39" s="4"/>
      <c r="W39" s="4"/>
      <c r="AF39" s="1">
        <v>419.4</v>
      </c>
    </row>
    <row r="40" spans="18:32" ht="15">
      <c r="R40" s="4"/>
      <c r="S40" s="4"/>
      <c r="T40" s="4"/>
      <c r="V40" s="4"/>
      <c r="W40" s="4"/>
      <c r="AF40" s="1">
        <v>4.1</v>
      </c>
    </row>
    <row r="41" spans="18:32" ht="15">
      <c r="R41" s="3"/>
      <c r="S41" s="3"/>
      <c r="T41" s="3"/>
      <c r="V41" s="3"/>
      <c r="W41" s="3"/>
      <c r="AF41" s="1">
        <v>6198.3</v>
      </c>
    </row>
    <row r="42" spans="18:23" ht="15">
      <c r="R42" s="2"/>
      <c r="S42" s="2"/>
      <c r="T42" s="2"/>
      <c r="V42" s="2"/>
      <c r="W42" s="2"/>
    </row>
    <row r="43" spans="18:23" ht="15">
      <c r="R43" s="2"/>
      <c r="S43" s="2"/>
      <c r="T43" s="2"/>
      <c r="V43" s="2"/>
      <c r="W43" s="2"/>
    </row>
    <row r="44" spans="18:23" ht="15">
      <c r="R44" s="2"/>
      <c r="S44" s="2"/>
      <c r="T44" s="2"/>
      <c r="V44" s="2"/>
      <c r="W44" s="2"/>
    </row>
    <row r="45" spans="18:23" ht="15">
      <c r="R45" s="2"/>
      <c r="S45" s="2"/>
      <c r="T45" s="2"/>
      <c r="V45" s="2"/>
      <c r="W45" s="2"/>
    </row>
    <row r="46" spans="18:23" ht="15">
      <c r="R46" s="2"/>
      <c r="S46" s="2"/>
      <c r="T46" s="2"/>
      <c r="V46" s="2"/>
      <c r="W46" s="2"/>
    </row>
    <row r="47" spans="18:23" ht="15">
      <c r="R47" s="2"/>
      <c r="S47" s="2"/>
      <c r="T47" s="2"/>
      <c r="V47" s="2"/>
      <c r="W47" s="2"/>
    </row>
    <row r="48" spans="18:23" ht="15">
      <c r="R48" s="2"/>
      <c r="S48" s="2"/>
      <c r="T48" s="2"/>
      <c r="V48" s="2"/>
      <c r="W48" s="2"/>
    </row>
  </sheetData>
  <sheetProtection/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.5" bottom="0.25" header="0.5" footer="0.5"/>
  <pageSetup horizontalDpi="600" verticalDpi="600" orientation="landscape" paperSize="9" scale="70" r:id="rId1"/>
  <colBreaks count="2" manualBreakCount="2">
    <brk id="11" max="31" man="1"/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2013-07-26T11:35:49Z</dcterms:created>
  <dcterms:modified xsi:type="dcterms:W3CDTF">2013-07-29T06:09:52Z</dcterms:modified>
  <cp:category/>
  <cp:version/>
  <cp:contentType/>
  <cp:contentStatus/>
</cp:coreProperties>
</file>