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Linseed(u)" sheetId="1" r:id="rId1"/>
  </sheets>
  <definedNames>
    <definedName name="_xlnm.Print_Area" localSheetId="0">'Linseed(u)'!$A$1:$AE$20</definedName>
    <definedName name="_xlnm.Print_Titles" localSheetId="0">'Linseed(u)'!$A:$A</definedName>
  </definedNames>
  <calcPr calcId="125725"/>
</workbook>
</file>

<file path=xl/calcChain.xml><?xml version="1.0" encoding="utf-8"?>
<calcChain xmlns="http://schemas.openxmlformats.org/spreadsheetml/2006/main">
  <c r="U20" i="1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AE18"/>
  <c r="AD18"/>
  <c r="AC18"/>
  <c r="AB18"/>
  <c r="AA18"/>
  <c r="Z18"/>
  <c r="Y18"/>
  <c r="X18"/>
  <c r="W18"/>
  <c r="V18"/>
  <c r="AE17"/>
  <c r="AD17"/>
  <c r="AC17"/>
  <c r="AB17"/>
  <c r="AA17"/>
  <c r="Z17"/>
  <c r="Y17"/>
  <c r="X17"/>
  <c r="W17"/>
  <c r="V17"/>
  <c r="AE16"/>
  <c r="AD16"/>
  <c r="AC16"/>
  <c r="AB16"/>
  <c r="AA16"/>
  <c r="Z16"/>
  <c r="Y16"/>
  <c r="X16"/>
  <c r="W16"/>
  <c r="V16"/>
  <c r="AE15"/>
  <c r="AD15"/>
  <c r="AC15"/>
  <c r="AB15"/>
  <c r="AA15"/>
  <c r="Z15"/>
  <c r="Y15"/>
  <c r="X15"/>
  <c r="W15"/>
  <c r="V15"/>
  <c r="AE13"/>
  <c r="AD13"/>
  <c r="AC13"/>
  <c r="AB13"/>
  <c r="AA13"/>
  <c r="Z13"/>
  <c r="Y13"/>
  <c r="X13"/>
  <c r="W13"/>
  <c r="V13"/>
  <c r="AE12"/>
  <c r="AD12"/>
  <c r="AC12"/>
  <c r="AB12"/>
  <c r="AA12"/>
  <c r="Z12"/>
  <c r="Y12"/>
  <c r="X12"/>
  <c r="W12"/>
  <c r="V12"/>
  <c r="AE11"/>
  <c r="AD11"/>
  <c r="AC11"/>
  <c r="AB11"/>
  <c r="AA11"/>
  <c r="Z11"/>
  <c r="Y11"/>
  <c r="X11"/>
  <c r="W11"/>
  <c r="V11"/>
  <c r="AE10"/>
  <c r="AD10"/>
  <c r="AC10"/>
  <c r="AB10"/>
  <c r="AA10"/>
  <c r="Z10"/>
  <c r="Y10"/>
  <c r="X10"/>
  <c r="W10"/>
  <c r="V10"/>
  <c r="AE9"/>
  <c r="AD9"/>
  <c r="AC9"/>
  <c r="AB9"/>
  <c r="AA9"/>
  <c r="Z9"/>
  <c r="Y9"/>
  <c r="X9"/>
  <c r="W9"/>
  <c r="V9"/>
  <c r="AE8"/>
  <c r="AD8"/>
  <c r="AC8"/>
  <c r="AB8"/>
  <c r="AA8"/>
  <c r="Z8"/>
  <c r="Y8"/>
  <c r="X8"/>
  <c r="W8"/>
  <c r="V8"/>
  <c r="AE7"/>
  <c r="AD7"/>
  <c r="AC7"/>
  <c r="AB7"/>
  <c r="AA7"/>
  <c r="Z7"/>
  <c r="Y7"/>
  <c r="X7"/>
  <c r="W7"/>
  <c r="V7"/>
  <c r="AE6"/>
  <c r="AD6"/>
  <c r="AC6"/>
  <c r="AB6"/>
  <c r="AA6"/>
  <c r="Z6"/>
  <c r="Y6"/>
  <c r="X6"/>
  <c r="W6"/>
  <c r="V6"/>
  <c r="AE5"/>
  <c r="AD5"/>
  <c r="AC5"/>
  <c r="AB5"/>
  <c r="AA5"/>
  <c r="Z5"/>
  <c r="Y5"/>
  <c r="X5"/>
  <c r="W5"/>
  <c r="V5"/>
  <c r="W20" l="1"/>
  <c r="Y20"/>
  <c r="AA20"/>
  <c r="AC20"/>
  <c r="AE20"/>
  <c r="V20"/>
  <c r="X20"/>
  <c r="Z20"/>
  <c r="AB20"/>
  <c r="AD20"/>
</calcChain>
</file>

<file path=xl/sharedStrings.xml><?xml version="1.0" encoding="utf-8"?>
<sst xmlns="http://schemas.openxmlformats.org/spreadsheetml/2006/main" count="53" uniqueCount="33">
  <si>
    <r>
      <t xml:space="preserve">Estimates of  Area of </t>
    </r>
    <r>
      <rPr>
        <b/>
        <sz val="16"/>
        <rFont val="Arial"/>
        <family val="2"/>
      </rPr>
      <t>Linseed</t>
    </r>
  </si>
  <si>
    <r>
      <t xml:space="preserve">Estimates of  Production of </t>
    </r>
    <r>
      <rPr>
        <b/>
        <sz val="16"/>
        <rFont val="Arial"/>
        <family val="2"/>
      </rPr>
      <t>Linseed</t>
    </r>
  </si>
  <si>
    <r>
      <t xml:space="preserve">Estimates of  Yield of </t>
    </r>
    <r>
      <rPr>
        <b/>
        <sz val="16"/>
        <rFont val="Arial"/>
        <family val="2"/>
      </rPr>
      <t>Linseed</t>
    </r>
  </si>
  <si>
    <t>STATES</t>
  </si>
  <si>
    <t>Area ( '000 Hectares)</t>
  </si>
  <si>
    <t>Production ( '000 Tonnes)</t>
  </si>
  <si>
    <t>Yield (Kgs./Hect.)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</si>
  <si>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</si>
  <si>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</si>
  <si>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</si>
  <si>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</si>
  <si>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</si>
  <si>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</si>
  <si>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</si>
  <si>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</si>
  <si>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</si>
  <si>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</si>
  <si>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Andhra Pradesh</t>
  </si>
  <si>
    <t>Assam</t>
  </si>
  <si>
    <t xml:space="preserve">Bihar                    </t>
  </si>
  <si>
    <t>Haryana</t>
  </si>
  <si>
    <t>Himachal Pradesh</t>
  </si>
  <si>
    <t>Jammu &amp; Kashmir</t>
  </si>
  <si>
    <t>Karnataka</t>
  </si>
  <si>
    <t>Madhya Pradesh</t>
  </si>
  <si>
    <t>Maharashtra</t>
  </si>
  <si>
    <t>Nagaland</t>
  </si>
  <si>
    <t xml:space="preserve">Orissa  </t>
  </si>
  <si>
    <t>Punjab</t>
  </si>
  <si>
    <t>Rajasthan</t>
  </si>
  <si>
    <t>Uttar Pradesh</t>
  </si>
  <si>
    <t>West Bengal</t>
  </si>
  <si>
    <t xml:space="preserve">All India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</si>
</sst>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" fontId="4" fillId="0" borderId="5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view="pageBreakPreview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/>
  <cols>
    <col min="1" max="1" width="20.42578125" style="2" customWidth="1"/>
    <col min="2" max="31" width="12.5703125" style="2" customWidth="1"/>
    <col min="32" max="16384" width="9.140625" style="2"/>
  </cols>
  <sheetData>
    <row r="1" spans="1:31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1"/>
      <c r="L1" s="21" t="s">
        <v>1</v>
      </c>
      <c r="M1" s="21"/>
      <c r="N1" s="21"/>
      <c r="O1" s="21"/>
      <c r="P1" s="21"/>
      <c r="Q1" s="21"/>
      <c r="R1" s="21"/>
      <c r="S1" s="21"/>
      <c r="T1" s="21"/>
      <c r="U1" s="1"/>
      <c r="V1" s="21" t="s">
        <v>2</v>
      </c>
      <c r="W1" s="21"/>
      <c r="X1" s="21"/>
      <c r="Y1" s="21"/>
      <c r="Z1" s="21"/>
      <c r="AA1" s="21"/>
      <c r="AB1" s="21"/>
      <c r="AC1" s="21"/>
      <c r="AD1" s="21"/>
      <c r="AE1" s="1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E2" s="3"/>
    </row>
    <row r="3" spans="1:31" ht="30" customHeight="1">
      <c r="A3" s="22" t="s">
        <v>3</v>
      </c>
      <c r="B3" s="24" t="s">
        <v>4</v>
      </c>
      <c r="C3" s="25"/>
      <c r="D3" s="25"/>
      <c r="E3" s="25"/>
      <c r="F3" s="25"/>
      <c r="G3" s="25"/>
      <c r="H3" s="25"/>
      <c r="I3" s="25"/>
      <c r="J3" s="25"/>
      <c r="K3" s="26"/>
      <c r="L3" s="27" t="s">
        <v>5</v>
      </c>
      <c r="M3" s="28"/>
      <c r="N3" s="28"/>
      <c r="O3" s="28"/>
      <c r="P3" s="28"/>
      <c r="Q3" s="28"/>
      <c r="R3" s="28"/>
      <c r="S3" s="28"/>
      <c r="T3" s="28"/>
      <c r="U3" s="29"/>
      <c r="V3" s="30" t="s">
        <v>6</v>
      </c>
      <c r="W3" s="30"/>
      <c r="X3" s="30"/>
      <c r="Y3" s="30"/>
      <c r="Z3" s="30"/>
      <c r="AA3" s="30"/>
      <c r="AB3" s="30"/>
      <c r="AC3" s="30"/>
      <c r="AD3" s="30"/>
      <c r="AE3" s="30"/>
    </row>
    <row r="4" spans="1:31" s="6" customFormat="1" ht="36" customHeight="1">
      <c r="A4" s="23"/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4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4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12</v>
      </c>
      <c r="AB4" s="5" t="s">
        <v>13</v>
      </c>
      <c r="AC4" s="5" t="s">
        <v>14</v>
      </c>
      <c r="AD4" s="5" t="s">
        <v>15</v>
      </c>
      <c r="AE4" s="5" t="s">
        <v>16</v>
      </c>
    </row>
    <row r="5" spans="1:31" ht="30" customHeight="1">
      <c r="A5" s="7" t="s">
        <v>17</v>
      </c>
      <c r="B5" s="7">
        <v>24.8</v>
      </c>
      <c r="C5" s="7">
        <v>25.5</v>
      </c>
      <c r="D5" s="7">
        <v>20.8</v>
      </c>
      <c r="E5" s="4">
        <v>20.9</v>
      </c>
      <c r="F5" s="4">
        <v>23.9</v>
      </c>
      <c r="G5" s="4">
        <v>24.7</v>
      </c>
      <c r="H5" s="4">
        <v>19.2</v>
      </c>
      <c r="I5" s="4">
        <v>24.1</v>
      </c>
      <c r="J5" s="4">
        <v>11.6</v>
      </c>
      <c r="K5" s="4">
        <v>10.7</v>
      </c>
      <c r="L5" s="4">
        <v>3.6</v>
      </c>
      <c r="M5" s="4">
        <v>3.5</v>
      </c>
      <c r="N5" s="8">
        <v>2.7</v>
      </c>
      <c r="O5" s="4">
        <v>3.3</v>
      </c>
      <c r="P5" s="4">
        <v>4.5999999999999996</v>
      </c>
      <c r="Q5" s="4">
        <v>5.2</v>
      </c>
      <c r="R5" s="9">
        <v>2.8</v>
      </c>
      <c r="S5" s="9">
        <v>4.5999999999999996</v>
      </c>
      <c r="T5" s="9">
        <v>2.6</v>
      </c>
      <c r="U5" s="4">
        <v>2.4</v>
      </c>
      <c r="V5" s="10">
        <f>L5/B5*1000</f>
        <v>145.16129032258067</v>
      </c>
      <c r="W5" s="10">
        <f t="shared" ref="W5:AE20" si="0">M5/C5*1000</f>
        <v>137.25490196078434</v>
      </c>
      <c r="X5" s="10">
        <f t="shared" si="0"/>
        <v>129.80769230769232</v>
      </c>
      <c r="Y5" s="10">
        <f t="shared" si="0"/>
        <v>157.89473684210526</v>
      </c>
      <c r="Z5" s="10">
        <f t="shared" si="0"/>
        <v>192.46861924686192</v>
      </c>
      <c r="AA5" s="10">
        <f t="shared" si="0"/>
        <v>210.5263157894737</v>
      </c>
      <c r="AB5" s="10">
        <f t="shared" si="0"/>
        <v>145.83333333333334</v>
      </c>
      <c r="AC5" s="10">
        <f t="shared" si="0"/>
        <v>190.87136929460576</v>
      </c>
      <c r="AD5" s="11">
        <f t="shared" si="0"/>
        <v>224.13793103448276</v>
      </c>
      <c r="AE5" s="11">
        <f t="shared" si="0"/>
        <v>224.29906542056074</v>
      </c>
    </row>
    <row r="6" spans="1:31" ht="30" customHeight="1">
      <c r="A6" s="7" t="s">
        <v>18</v>
      </c>
      <c r="B6" s="7">
        <v>1.2</v>
      </c>
      <c r="C6" s="7">
        <v>1.1000000000000001</v>
      </c>
      <c r="D6" s="7">
        <v>1.1000000000000001</v>
      </c>
      <c r="E6" s="4">
        <v>0.8</v>
      </c>
      <c r="F6" s="4">
        <v>0.8</v>
      </c>
      <c r="G6" s="4">
        <v>0.7</v>
      </c>
      <c r="H6" s="4">
        <v>2.1</v>
      </c>
      <c r="I6" s="4">
        <v>2.4</v>
      </c>
      <c r="J6" s="4">
        <v>2.1</v>
      </c>
      <c r="K6" s="4">
        <v>2.8</v>
      </c>
      <c r="L6" s="4">
        <v>0.5</v>
      </c>
      <c r="M6" s="4">
        <v>0.5</v>
      </c>
      <c r="N6" s="8">
        <v>0.5</v>
      </c>
      <c r="O6" s="4">
        <v>0.4</v>
      </c>
      <c r="P6" s="4">
        <v>0.4</v>
      </c>
      <c r="Q6" s="4">
        <v>0.3</v>
      </c>
      <c r="R6" s="7">
        <v>0.9</v>
      </c>
      <c r="S6" s="7">
        <v>1</v>
      </c>
      <c r="T6" s="7">
        <v>0.9</v>
      </c>
      <c r="U6" s="4">
        <v>1.2</v>
      </c>
      <c r="V6" s="10">
        <f t="shared" ref="V6:V20" si="1">L6/B6*1000</f>
        <v>416.66666666666669</v>
      </c>
      <c r="W6" s="10">
        <f t="shared" si="0"/>
        <v>454.5454545454545</v>
      </c>
      <c r="X6" s="10">
        <f t="shared" si="0"/>
        <v>454.5454545454545</v>
      </c>
      <c r="Y6" s="10">
        <f t="shared" si="0"/>
        <v>500</v>
      </c>
      <c r="Z6" s="10">
        <f t="shared" si="0"/>
        <v>500</v>
      </c>
      <c r="AA6" s="10">
        <f t="shared" si="0"/>
        <v>428.57142857142861</v>
      </c>
      <c r="AB6" s="10">
        <f t="shared" si="0"/>
        <v>428.57142857142856</v>
      </c>
      <c r="AC6" s="10">
        <f t="shared" si="0"/>
        <v>416.66666666666669</v>
      </c>
      <c r="AD6" s="11">
        <f t="shared" si="0"/>
        <v>428.57142857142856</v>
      </c>
      <c r="AE6" s="11">
        <f t="shared" si="0"/>
        <v>428.57142857142861</v>
      </c>
    </row>
    <row r="7" spans="1:31" ht="30" customHeight="1">
      <c r="A7" s="7" t="s">
        <v>19</v>
      </c>
      <c r="B7" s="7">
        <v>46.9</v>
      </c>
      <c r="C7" s="7">
        <v>64.2</v>
      </c>
      <c r="D7" s="7">
        <v>63</v>
      </c>
      <c r="E7" s="4">
        <v>56.3</v>
      </c>
      <c r="F7" s="4">
        <v>71</v>
      </c>
      <c r="G7" s="4">
        <v>74.5</v>
      </c>
      <c r="H7" s="4">
        <v>82</v>
      </c>
      <c r="I7" s="4">
        <v>86.7</v>
      </c>
      <c r="J7" s="4">
        <v>97.9</v>
      </c>
      <c r="K7" s="4">
        <v>103.8</v>
      </c>
      <c r="L7" s="4">
        <v>12.9</v>
      </c>
      <c r="M7" s="4">
        <v>28.3</v>
      </c>
      <c r="N7" s="8">
        <v>18.7</v>
      </c>
      <c r="O7" s="4">
        <v>43.2</v>
      </c>
      <c r="P7" s="4">
        <v>27.5</v>
      </c>
      <c r="Q7" s="4">
        <v>30.9</v>
      </c>
      <c r="R7" s="7">
        <v>26</v>
      </c>
      <c r="S7" s="7">
        <v>26.9</v>
      </c>
      <c r="T7" s="7">
        <v>44.3</v>
      </c>
      <c r="U7" s="4">
        <v>50.4</v>
      </c>
      <c r="V7" s="10">
        <f t="shared" si="1"/>
        <v>275.05330490405117</v>
      </c>
      <c r="W7" s="10">
        <f t="shared" si="0"/>
        <v>440.80996884735202</v>
      </c>
      <c r="X7" s="10">
        <f t="shared" si="0"/>
        <v>296.82539682539681</v>
      </c>
      <c r="Y7" s="10">
        <f t="shared" si="0"/>
        <v>767.3179396092363</v>
      </c>
      <c r="Z7" s="10">
        <f t="shared" si="0"/>
        <v>387.32394366197184</v>
      </c>
      <c r="AA7" s="10">
        <f t="shared" si="0"/>
        <v>414.76510067114094</v>
      </c>
      <c r="AB7" s="10">
        <f t="shared" si="0"/>
        <v>317.07317073170731</v>
      </c>
      <c r="AC7" s="10">
        <f t="shared" si="0"/>
        <v>310.26528258362168</v>
      </c>
      <c r="AD7" s="11">
        <f t="shared" si="0"/>
        <v>452.50255362614905</v>
      </c>
      <c r="AE7" s="11">
        <f t="shared" si="0"/>
        <v>485.54913294797689</v>
      </c>
    </row>
    <row r="8" spans="1:31" ht="30" customHeight="1">
      <c r="A8" s="7" t="s">
        <v>20</v>
      </c>
      <c r="B8" s="7">
        <v>0.6</v>
      </c>
      <c r="C8" s="7">
        <v>0.6</v>
      </c>
      <c r="D8" s="7">
        <v>0.6</v>
      </c>
      <c r="E8" s="4">
        <v>0.6</v>
      </c>
      <c r="F8" s="4">
        <v>0.6</v>
      </c>
      <c r="G8" s="4">
        <v>0.6</v>
      </c>
      <c r="H8" s="4">
        <v>0.6</v>
      </c>
      <c r="I8" s="4">
        <v>0.4</v>
      </c>
      <c r="J8" s="4">
        <v>0.5</v>
      </c>
      <c r="K8" s="4">
        <v>0.4</v>
      </c>
      <c r="L8" s="4">
        <v>0.2</v>
      </c>
      <c r="M8" s="4">
        <v>0.2</v>
      </c>
      <c r="N8" s="7">
        <v>0.2</v>
      </c>
      <c r="O8" s="4">
        <v>0.3</v>
      </c>
      <c r="P8" s="4">
        <v>0.4</v>
      </c>
      <c r="Q8" s="4">
        <v>0.3</v>
      </c>
      <c r="R8" s="7">
        <v>0.7</v>
      </c>
      <c r="S8" s="7"/>
      <c r="T8" s="7">
        <v>0.3</v>
      </c>
      <c r="U8" s="4">
        <v>0.2</v>
      </c>
      <c r="V8" s="10">
        <f>L8/B8*1000</f>
        <v>333.33333333333337</v>
      </c>
      <c r="W8" s="10">
        <f t="shared" si="0"/>
        <v>333.33333333333337</v>
      </c>
      <c r="X8" s="10">
        <f t="shared" si="0"/>
        <v>333.33333333333337</v>
      </c>
      <c r="Y8" s="10">
        <f t="shared" si="0"/>
        <v>500</v>
      </c>
      <c r="Z8" s="10">
        <f t="shared" si="0"/>
        <v>666.66666666666674</v>
      </c>
      <c r="AA8" s="10">
        <f t="shared" si="0"/>
        <v>500</v>
      </c>
      <c r="AB8" s="10">
        <f t="shared" si="0"/>
        <v>1166.6666666666667</v>
      </c>
      <c r="AC8" s="10">
        <f t="shared" si="0"/>
        <v>0</v>
      </c>
      <c r="AD8" s="10">
        <f t="shared" si="0"/>
        <v>600</v>
      </c>
      <c r="AE8" s="10">
        <f t="shared" si="0"/>
        <v>500</v>
      </c>
    </row>
    <row r="9" spans="1:31" ht="30" customHeight="1">
      <c r="A9" s="7" t="s">
        <v>21</v>
      </c>
      <c r="B9" s="7">
        <v>7</v>
      </c>
      <c r="C9" s="7">
        <v>7.3</v>
      </c>
      <c r="D9" s="7">
        <v>5.0999999999999996</v>
      </c>
      <c r="E9" s="4">
        <v>6.6</v>
      </c>
      <c r="F9" s="4">
        <v>6.7</v>
      </c>
      <c r="G9" s="4">
        <v>6.7</v>
      </c>
      <c r="H9" s="4">
        <v>6.8</v>
      </c>
      <c r="I9" s="4">
        <v>6.6</v>
      </c>
      <c r="J9" s="4">
        <v>6.6</v>
      </c>
      <c r="K9" s="4">
        <v>6.3</v>
      </c>
      <c r="L9" s="4">
        <v>1</v>
      </c>
      <c r="M9" s="4">
        <v>1.4</v>
      </c>
      <c r="N9" s="8">
        <v>1</v>
      </c>
      <c r="O9" s="4">
        <v>1.4</v>
      </c>
      <c r="P9" s="4">
        <v>1.4</v>
      </c>
      <c r="Q9" s="4">
        <v>1.4</v>
      </c>
      <c r="R9" s="7">
        <v>0.3</v>
      </c>
      <c r="S9" s="7">
        <v>2.5</v>
      </c>
      <c r="T9" s="7">
        <v>2.5</v>
      </c>
      <c r="U9" s="4">
        <v>2.9</v>
      </c>
      <c r="V9" s="10">
        <f t="shared" si="1"/>
        <v>142.85714285714286</v>
      </c>
      <c r="W9" s="10">
        <f t="shared" si="0"/>
        <v>191.7808219178082</v>
      </c>
      <c r="X9" s="10">
        <f>N9/D9*1000</f>
        <v>196.07843137254903</v>
      </c>
      <c r="Y9" s="10">
        <f>O9/E9*1000</f>
        <v>212.12121212121212</v>
      </c>
      <c r="Z9" s="10">
        <f t="shared" si="0"/>
        <v>208.955223880597</v>
      </c>
      <c r="AA9" s="10">
        <f t="shared" si="0"/>
        <v>208.955223880597</v>
      </c>
      <c r="AB9" s="10">
        <f t="shared" si="0"/>
        <v>44.117647058823529</v>
      </c>
      <c r="AC9" s="10">
        <f t="shared" si="0"/>
        <v>378.78787878787881</v>
      </c>
      <c r="AD9" s="11">
        <f t="shared" si="0"/>
        <v>378.78787878787881</v>
      </c>
      <c r="AE9" s="11">
        <f t="shared" si="0"/>
        <v>460.3174603174603</v>
      </c>
    </row>
    <row r="10" spans="1:31" ht="30" customHeight="1">
      <c r="A10" s="7" t="s">
        <v>22</v>
      </c>
      <c r="B10" s="7">
        <v>7</v>
      </c>
      <c r="C10" s="7">
        <v>7.6</v>
      </c>
      <c r="D10" s="7">
        <v>6.2</v>
      </c>
      <c r="E10" s="2">
        <v>6.3</v>
      </c>
      <c r="F10" s="4">
        <v>5.9</v>
      </c>
      <c r="G10" s="4">
        <v>6.9</v>
      </c>
      <c r="H10" s="4">
        <v>5.6</v>
      </c>
      <c r="I10" s="4">
        <v>5.4</v>
      </c>
      <c r="J10" s="4">
        <v>6.5</v>
      </c>
      <c r="K10" s="4">
        <v>3.7</v>
      </c>
      <c r="L10" s="4">
        <v>6.2</v>
      </c>
      <c r="M10" s="4">
        <v>6.5</v>
      </c>
      <c r="N10" s="8">
        <v>5</v>
      </c>
      <c r="O10" s="4">
        <v>5.0999999999999996</v>
      </c>
      <c r="P10" s="4">
        <v>3.8</v>
      </c>
      <c r="Q10" s="4">
        <v>6.4</v>
      </c>
      <c r="R10" s="7">
        <v>4.5999999999999996</v>
      </c>
      <c r="S10" s="7">
        <v>4.4000000000000004</v>
      </c>
      <c r="T10" s="7">
        <v>4.5999999999999996</v>
      </c>
      <c r="U10" s="4">
        <v>2.6</v>
      </c>
      <c r="V10" s="10">
        <f t="shared" si="1"/>
        <v>885.71428571428578</v>
      </c>
      <c r="W10" s="10">
        <f t="shared" si="0"/>
        <v>855.26315789473688</v>
      </c>
      <c r="X10" s="10">
        <f>N10/D10*1000</f>
        <v>806.45161290322574</v>
      </c>
      <c r="Y10" s="10">
        <f>O10/F10*1000</f>
        <v>864.40677966101691</v>
      </c>
      <c r="Z10" s="10">
        <f>P10/G10*1000</f>
        <v>550.72463768115927</v>
      </c>
      <c r="AA10" s="10">
        <f>Q10/H10*1000</f>
        <v>1142.8571428571431</v>
      </c>
      <c r="AB10" s="10">
        <f t="shared" si="0"/>
        <v>821.42857142857144</v>
      </c>
      <c r="AC10" s="10">
        <f t="shared" si="0"/>
        <v>814.81481481481489</v>
      </c>
      <c r="AD10" s="11">
        <f t="shared" si="0"/>
        <v>707.69230769230762</v>
      </c>
      <c r="AE10" s="11">
        <f t="shared" si="0"/>
        <v>702.70270270270271</v>
      </c>
    </row>
    <row r="11" spans="1:31" ht="30" customHeight="1">
      <c r="A11" s="7" t="s">
        <v>23</v>
      </c>
      <c r="B11" s="7">
        <v>44.7</v>
      </c>
      <c r="C11" s="7">
        <v>50.8</v>
      </c>
      <c r="D11" s="7">
        <v>58.6</v>
      </c>
      <c r="E11" s="4">
        <v>56.5</v>
      </c>
      <c r="F11" s="4">
        <v>55.6</v>
      </c>
      <c r="G11" s="4">
        <v>56</v>
      </c>
      <c r="H11" s="4">
        <v>37</v>
      </c>
      <c r="I11" s="4">
        <v>62.7</v>
      </c>
      <c r="J11" s="4">
        <v>82.6</v>
      </c>
      <c r="K11" s="4">
        <v>86.1</v>
      </c>
      <c r="L11" s="4">
        <v>10.7</v>
      </c>
      <c r="M11" s="4">
        <v>14</v>
      </c>
      <c r="N11" s="8">
        <v>14</v>
      </c>
      <c r="O11" s="4">
        <v>13.8</v>
      </c>
      <c r="P11" s="4">
        <v>12.7</v>
      </c>
      <c r="Q11" s="4">
        <v>15.9</v>
      </c>
      <c r="R11" s="7">
        <v>3.3</v>
      </c>
      <c r="S11" s="7">
        <v>14.3</v>
      </c>
      <c r="T11" s="7">
        <v>17.600000000000001</v>
      </c>
      <c r="U11" s="4">
        <v>18.2</v>
      </c>
      <c r="V11" s="10">
        <f t="shared" si="1"/>
        <v>239.37360178970914</v>
      </c>
      <c r="W11" s="10">
        <f t="shared" si="0"/>
        <v>275.5905511811024</v>
      </c>
      <c r="X11" s="10">
        <f t="shared" si="0"/>
        <v>238.90784982935153</v>
      </c>
      <c r="Y11" s="10">
        <f t="shared" si="0"/>
        <v>244.2477876106195</v>
      </c>
      <c r="Z11" s="10">
        <f t="shared" si="0"/>
        <v>228.41726618705033</v>
      </c>
      <c r="AA11" s="10">
        <f t="shared" si="0"/>
        <v>283.92857142857144</v>
      </c>
      <c r="AB11" s="10">
        <f t="shared" si="0"/>
        <v>89.189189189189179</v>
      </c>
      <c r="AC11" s="10">
        <f t="shared" si="0"/>
        <v>228.07017543859646</v>
      </c>
      <c r="AD11" s="11">
        <f t="shared" si="0"/>
        <v>213.07506053268767</v>
      </c>
      <c r="AE11" s="11">
        <f t="shared" si="0"/>
        <v>211.38211382113823</v>
      </c>
    </row>
    <row r="12" spans="1:31" ht="30" customHeight="1">
      <c r="A12" s="7" t="s">
        <v>24</v>
      </c>
      <c r="B12" s="7">
        <v>380.5</v>
      </c>
      <c r="C12" s="7">
        <v>566.5</v>
      </c>
      <c r="D12" s="7">
        <v>538.4</v>
      </c>
      <c r="E12" s="4">
        <v>585.20000000000005</v>
      </c>
      <c r="F12" s="4">
        <v>629.29999999999995</v>
      </c>
      <c r="G12" s="4">
        <v>722.1</v>
      </c>
      <c r="H12" s="4">
        <v>665.6</v>
      </c>
      <c r="I12" s="4">
        <v>841.9</v>
      </c>
      <c r="J12" s="4">
        <v>766.6</v>
      </c>
      <c r="K12" s="4">
        <v>782.8</v>
      </c>
      <c r="L12" s="4">
        <v>73.099999999999994</v>
      </c>
      <c r="M12" s="4">
        <v>135.4</v>
      </c>
      <c r="N12" s="8">
        <v>103.9</v>
      </c>
      <c r="O12" s="4">
        <v>135.69999999999999</v>
      </c>
      <c r="P12" s="4">
        <v>136.5</v>
      </c>
      <c r="Q12" s="4">
        <v>176.1</v>
      </c>
      <c r="R12" s="7">
        <v>160.4</v>
      </c>
      <c r="S12" s="7">
        <v>205.4</v>
      </c>
      <c r="T12" s="7">
        <v>214.6</v>
      </c>
      <c r="U12" s="4">
        <v>217.6</v>
      </c>
      <c r="V12" s="10">
        <f t="shared" si="1"/>
        <v>192.11563731931668</v>
      </c>
      <c r="W12" s="10">
        <f t="shared" si="0"/>
        <v>239.0114739629303</v>
      </c>
      <c r="X12" s="10">
        <f t="shared" si="0"/>
        <v>192.97919762258545</v>
      </c>
      <c r="Y12" s="10">
        <f t="shared" si="0"/>
        <v>231.88653451811342</v>
      </c>
      <c r="Z12" s="10">
        <f t="shared" si="0"/>
        <v>216.90767519466075</v>
      </c>
      <c r="AA12" s="10">
        <f t="shared" si="0"/>
        <v>243.87203988367258</v>
      </c>
      <c r="AB12" s="10">
        <f t="shared" si="0"/>
        <v>240.98557692307693</v>
      </c>
      <c r="AC12" s="10">
        <f t="shared" si="0"/>
        <v>243.97196816724079</v>
      </c>
      <c r="AD12" s="11">
        <f t="shared" si="0"/>
        <v>279.93738585963996</v>
      </c>
      <c r="AE12" s="11">
        <f t="shared" si="0"/>
        <v>277.97649463464484</v>
      </c>
    </row>
    <row r="13" spans="1:31" ht="30" customHeight="1">
      <c r="A13" s="12" t="s">
        <v>25</v>
      </c>
      <c r="B13" s="12">
        <v>174.5</v>
      </c>
      <c r="C13" s="12">
        <v>190.8</v>
      </c>
      <c r="D13" s="7">
        <v>187.3</v>
      </c>
      <c r="E13" s="4">
        <v>187.9</v>
      </c>
      <c r="F13" s="4">
        <v>198.8</v>
      </c>
      <c r="G13" s="4">
        <v>247.6</v>
      </c>
      <c r="H13" s="4">
        <v>182.3</v>
      </c>
      <c r="I13" s="4">
        <v>222.2</v>
      </c>
      <c r="J13" s="4">
        <v>265.89999999999998</v>
      </c>
      <c r="K13" s="4">
        <v>286.3</v>
      </c>
      <c r="L13" s="4">
        <v>34.700000000000003</v>
      </c>
      <c r="M13" s="4">
        <v>38.6</v>
      </c>
      <c r="N13" s="8">
        <v>35.9</v>
      </c>
      <c r="O13" s="4">
        <v>36.9</v>
      </c>
      <c r="P13" s="4">
        <v>36.700000000000003</v>
      </c>
      <c r="Q13" s="4">
        <v>50.3</v>
      </c>
      <c r="R13" s="7">
        <v>27.7</v>
      </c>
      <c r="S13" s="7">
        <v>46</v>
      </c>
      <c r="T13" s="7">
        <v>61.2</v>
      </c>
      <c r="U13" s="4">
        <v>62.7</v>
      </c>
      <c r="V13" s="10">
        <f t="shared" si="1"/>
        <v>198.85386819484245</v>
      </c>
      <c r="W13" s="10">
        <f t="shared" si="0"/>
        <v>202.30607966457023</v>
      </c>
      <c r="X13" s="10">
        <f t="shared" si="0"/>
        <v>191.67111585691401</v>
      </c>
      <c r="Y13" s="10">
        <f t="shared" si="0"/>
        <v>196.38105375199572</v>
      </c>
      <c r="Z13" s="10">
        <f t="shared" si="0"/>
        <v>184.60764587525154</v>
      </c>
      <c r="AA13" s="10">
        <f t="shared" si="0"/>
        <v>203.15024232633277</v>
      </c>
      <c r="AB13" s="10">
        <f t="shared" si="0"/>
        <v>151.947339550192</v>
      </c>
      <c r="AC13" s="10">
        <f t="shared" si="0"/>
        <v>207.02070207020702</v>
      </c>
      <c r="AD13" s="11">
        <f t="shared" si="0"/>
        <v>230.16171493042501</v>
      </c>
      <c r="AE13" s="11">
        <f t="shared" si="0"/>
        <v>219.00104785190362</v>
      </c>
    </row>
    <row r="14" spans="1:31" ht="30" customHeight="1">
      <c r="A14" s="12" t="s">
        <v>26</v>
      </c>
      <c r="B14" s="12"/>
      <c r="C14" s="12"/>
      <c r="D14" s="7"/>
      <c r="E14" s="4"/>
      <c r="F14" s="4"/>
      <c r="G14" s="4"/>
      <c r="H14" s="4"/>
      <c r="I14" s="4"/>
      <c r="J14" s="4"/>
      <c r="K14" s="4"/>
      <c r="L14" s="4"/>
      <c r="M14" s="4"/>
      <c r="N14" s="8"/>
      <c r="O14" s="4"/>
      <c r="P14" s="4"/>
      <c r="Q14" s="4"/>
      <c r="R14" s="7"/>
      <c r="S14" s="7"/>
      <c r="T14" s="7"/>
      <c r="U14" s="4"/>
      <c r="V14" s="10"/>
      <c r="W14" s="10"/>
      <c r="X14" s="10"/>
      <c r="Y14" s="10"/>
      <c r="Z14" s="10"/>
      <c r="AA14" s="10"/>
      <c r="AB14" s="10"/>
      <c r="AC14" s="10"/>
      <c r="AD14" s="11"/>
      <c r="AE14" s="11"/>
    </row>
    <row r="15" spans="1:31" ht="30" customHeight="1">
      <c r="A15" s="7" t="s">
        <v>27</v>
      </c>
      <c r="B15" s="7">
        <v>19.5</v>
      </c>
      <c r="C15" s="7">
        <v>19.2</v>
      </c>
      <c r="D15" s="7">
        <v>19.100000000000001</v>
      </c>
      <c r="E15" s="4">
        <v>27.2</v>
      </c>
      <c r="F15" s="4">
        <v>13</v>
      </c>
      <c r="G15" s="4">
        <v>15.8</v>
      </c>
      <c r="H15" s="4">
        <v>21.2</v>
      </c>
      <c r="I15" s="4">
        <v>16.7</v>
      </c>
      <c r="J15" s="4">
        <v>24.8</v>
      </c>
      <c r="K15" s="4">
        <v>24.8</v>
      </c>
      <c r="L15" s="4">
        <v>8.6999999999999993</v>
      </c>
      <c r="M15" s="4">
        <v>8.6</v>
      </c>
      <c r="N15" s="8">
        <v>6.8</v>
      </c>
      <c r="O15" s="4">
        <v>9.8000000000000007</v>
      </c>
      <c r="P15" s="4">
        <v>5</v>
      </c>
      <c r="Q15" s="4">
        <v>7.1</v>
      </c>
      <c r="R15" s="7">
        <v>8.9</v>
      </c>
      <c r="S15" s="7">
        <v>6.9</v>
      </c>
      <c r="T15" s="7">
        <v>8.3000000000000007</v>
      </c>
      <c r="U15" s="4">
        <v>10.7</v>
      </c>
      <c r="V15" s="10">
        <f t="shared" si="1"/>
        <v>446.15384615384613</v>
      </c>
      <c r="W15" s="10">
        <f t="shared" si="0"/>
        <v>447.91666666666669</v>
      </c>
      <c r="X15" s="10">
        <f t="shared" si="0"/>
        <v>356.02094240837692</v>
      </c>
      <c r="Y15" s="10">
        <f t="shared" si="0"/>
        <v>360.2941176470589</v>
      </c>
      <c r="Z15" s="10">
        <f t="shared" si="0"/>
        <v>384.61538461538464</v>
      </c>
      <c r="AA15" s="10">
        <f t="shared" si="0"/>
        <v>449.36708860759489</v>
      </c>
      <c r="AB15" s="10">
        <f t="shared" si="0"/>
        <v>419.81132075471697</v>
      </c>
      <c r="AC15" s="10">
        <f t="shared" si="0"/>
        <v>413.17365269461084</v>
      </c>
      <c r="AD15" s="11">
        <f t="shared" si="0"/>
        <v>334.67741935483872</v>
      </c>
      <c r="AE15" s="11">
        <f t="shared" si="0"/>
        <v>431.45161290322574</v>
      </c>
    </row>
    <row r="16" spans="1:31" ht="30" customHeight="1">
      <c r="A16" s="7" t="s">
        <v>28</v>
      </c>
      <c r="B16" s="7">
        <v>2</v>
      </c>
      <c r="C16" s="7">
        <v>2</v>
      </c>
      <c r="D16" s="7">
        <v>3.7</v>
      </c>
      <c r="E16" s="4">
        <v>3</v>
      </c>
      <c r="F16" s="4">
        <v>2.7</v>
      </c>
      <c r="G16" s="4">
        <v>2.4</v>
      </c>
      <c r="H16" s="4">
        <v>2.7</v>
      </c>
      <c r="I16" s="4">
        <v>2.7</v>
      </c>
      <c r="J16" s="4">
        <v>2.2000000000000002</v>
      </c>
      <c r="K16" s="4">
        <v>2.1</v>
      </c>
      <c r="L16" s="4">
        <v>1</v>
      </c>
      <c r="M16" s="4">
        <v>1</v>
      </c>
      <c r="N16" s="8">
        <v>1.6</v>
      </c>
      <c r="O16" s="4">
        <v>2</v>
      </c>
      <c r="P16" s="4">
        <v>1.1000000000000001</v>
      </c>
      <c r="Q16" s="4">
        <v>1</v>
      </c>
      <c r="R16" s="7">
        <v>1.2</v>
      </c>
      <c r="S16" s="7">
        <v>1.3</v>
      </c>
      <c r="T16" s="7">
        <v>1.3</v>
      </c>
      <c r="U16" s="4">
        <v>1.1000000000000001</v>
      </c>
      <c r="V16" s="10">
        <f t="shared" si="1"/>
        <v>500</v>
      </c>
      <c r="W16" s="10">
        <f t="shared" si="0"/>
        <v>500</v>
      </c>
      <c r="X16" s="10">
        <f t="shared" si="0"/>
        <v>432.43243243243245</v>
      </c>
      <c r="Y16" s="10">
        <f t="shared" si="0"/>
        <v>666.66666666666663</v>
      </c>
      <c r="Z16" s="10">
        <f t="shared" si="0"/>
        <v>407.40740740740745</v>
      </c>
      <c r="AA16" s="10">
        <f t="shared" si="0"/>
        <v>416.66666666666669</v>
      </c>
      <c r="AB16" s="10">
        <f t="shared" si="0"/>
        <v>444.4444444444444</v>
      </c>
      <c r="AC16" s="10">
        <f t="shared" si="0"/>
        <v>481.48148148148147</v>
      </c>
      <c r="AD16" s="11">
        <f t="shared" si="0"/>
        <v>590.90909090909088</v>
      </c>
      <c r="AE16" s="11">
        <f t="shared" si="0"/>
        <v>523.80952380952385</v>
      </c>
    </row>
    <row r="17" spans="1:31" ht="30" customHeight="1">
      <c r="A17" s="7" t="s">
        <v>29</v>
      </c>
      <c r="B17" s="7">
        <v>51</v>
      </c>
      <c r="C17" s="7">
        <v>66.3</v>
      </c>
      <c r="D17" s="7">
        <v>48.3</v>
      </c>
      <c r="E17" s="4">
        <v>55.5</v>
      </c>
      <c r="F17" s="4">
        <v>76.5</v>
      </c>
      <c r="G17" s="4">
        <v>94.6</v>
      </c>
      <c r="H17" s="4">
        <v>55.3</v>
      </c>
      <c r="I17" s="4">
        <v>87.4</v>
      </c>
      <c r="J17" s="4">
        <v>117.6</v>
      </c>
      <c r="K17" s="4">
        <v>98.7</v>
      </c>
      <c r="L17" s="4">
        <v>8</v>
      </c>
      <c r="M17" s="4">
        <v>14.8</v>
      </c>
      <c r="N17" s="8">
        <v>12.4</v>
      </c>
      <c r="O17" s="4">
        <v>14.1</v>
      </c>
      <c r="P17" s="4">
        <v>29.2</v>
      </c>
      <c r="Q17" s="4">
        <v>29.8</v>
      </c>
      <c r="R17" s="7">
        <v>14.5</v>
      </c>
      <c r="S17" s="7">
        <v>26.7</v>
      </c>
      <c r="T17" s="7">
        <v>41.2</v>
      </c>
      <c r="U17" s="4">
        <v>29.2</v>
      </c>
      <c r="V17" s="10">
        <f t="shared" si="1"/>
        <v>156.86274509803923</v>
      </c>
      <c r="W17" s="10">
        <f t="shared" si="0"/>
        <v>223.22775263951735</v>
      </c>
      <c r="X17" s="10">
        <f t="shared" si="0"/>
        <v>256.72877846790891</v>
      </c>
      <c r="Y17" s="10">
        <f t="shared" si="0"/>
        <v>254.05405405405406</v>
      </c>
      <c r="Z17" s="10">
        <f t="shared" si="0"/>
        <v>381.69934640522871</v>
      </c>
      <c r="AA17" s="10">
        <f t="shared" si="0"/>
        <v>315.01057082452434</v>
      </c>
      <c r="AB17" s="10">
        <f t="shared" si="0"/>
        <v>262.20614828209767</v>
      </c>
      <c r="AC17" s="10">
        <f t="shared" si="0"/>
        <v>305.49199084668186</v>
      </c>
      <c r="AD17" s="11">
        <f t="shared" si="0"/>
        <v>350.34013605442181</v>
      </c>
      <c r="AE17" s="11">
        <f t="shared" si="0"/>
        <v>295.84599797365752</v>
      </c>
    </row>
    <row r="18" spans="1:31" ht="30" customHeight="1">
      <c r="A18" s="7" t="s">
        <v>30</v>
      </c>
      <c r="B18" s="7">
        <v>700.7</v>
      </c>
      <c r="C18" s="7">
        <v>739.2</v>
      </c>
      <c r="D18" s="7">
        <v>709.1</v>
      </c>
      <c r="E18" s="4">
        <v>760.4</v>
      </c>
      <c r="F18" s="4">
        <v>768.4</v>
      </c>
      <c r="G18" s="4">
        <v>757.9</v>
      </c>
      <c r="H18" s="4">
        <v>608.29999999999995</v>
      </c>
      <c r="I18" s="4">
        <v>622.6</v>
      </c>
      <c r="J18" s="4">
        <v>622.29999999999995</v>
      </c>
      <c r="K18" s="4">
        <v>644.20000000000005</v>
      </c>
      <c r="L18" s="4">
        <v>85.2</v>
      </c>
      <c r="M18" s="4">
        <v>176.2</v>
      </c>
      <c r="N18" s="8">
        <v>117.5</v>
      </c>
      <c r="O18" s="4">
        <v>194.3</v>
      </c>
      <c r="P18" s="4">
        <v>201.3</v>
      </c>
      <c r="Q18" s="4">
        <v>190.6</v>
      </c>
      <c r="R18" s="7">
        <v>166</v>
      </c>
      <c r="S18" s="7">
        <v>149.80000000000001</v>
      </c>
      <c r="T18" s="7">
        <v>144.4</v>
      </c>
      <c r="U18" s="4">
        <v>181.1</v>
      </c>
      <c r="V18" s="10">
        <f t="shared" si="1"/>
        <v>121.59269302126445</v>
      </c>
      <c r="W18" s="10">
        <f t="shared" si="0"/>
        <v>238.36580086580085</v>
      </c>
      <c r="X18" s="10">
        <f t="shared" si="0"/>
        <v>165.70300380764348</v>
      </c>
      <c r="Y18" s="10">
        <f t="shared" si="0"/>
        <v>255.52340873224622</v>
      </c>
      <c r="Z18" s="10">
        <f t="shared" si="0"/>
        <v>261.97293076522647</v>
      </c>
      <c r="AA18" s="10">
        <f t="shared" si="0"/>
        <v>251.48436469191188</v>
      </c>
      <c r="AB18" s="10">
        <f t="shared" si="0"/>
        <v>272.8916652967286</v>
      </c>
      <c r="AC18" s="10">
        <f t="shared" si="0"/>
        <v>240.60391904914874</v>
      </c>
      <c r="AD18" s="11">
        <f t="shared" si="0"/>
        <v>232.04242326852003</v>
      </c>
      <c r="AE18" s="11">
        <f t="shared" si="0"/>
        <v>281.12387457311388</v>
      </c>
    </row>
    <row r="19" spans="1:31" ht="30" customHeight="1" thickBot="1">
      <c r="A19" s="13" t="s">
        <v>31</v>
      </c>
      <c r="B19" s="13">
        <v>35</v>
      </c>
      <c r="C19" s="13">
        <v>35.6</v>
      </c>
      <c r="D19" s="13">
        <v>35.6</v>
      </c>
      <c r="E19" s="14">
        <v>35.6</v>
      </c>
      <c r="F19" s="14">
        <v>43.6</v>
      </c>
      <c r="G19" s="14">
        <v>53.9</v>
      </c>
      <c r="H19" s="14">
        <v>36.9</v>
      </c>
      <c r="I19" s="14">
        <v>56.4</v>
      </c>
      <c r="J19" s="14">
        <v>63.5</v>
      </c>
      <c r="K19" s="14">
        <v>66</v>
      </c>
      <c r="L19" s="14">
        <v>14.1</v>
      </c>
      <c r="M19" s="14">
        <v>9</v>
      </c>
      <c r="N19" s="15">
        <v>9</v>
      </c>
      <c r="O19" s="14">
        <v>9</v>
      </c>
      <c r="P19" s="14">
        <v>13.2</v>
      </c>
      <c r="Q19" s="14">
        <v>14.2</v>
      </c>
      <c r="R19" s="13">
        <v>10.8</v>
      </c>
      <c r="S19" s="13">
        <v>14.1</v>
      </c>
      <c r="T19" s="13">
        <v>20</v>
      </c>
      <c r="U19" s="14">
        <v>17.5</v>
      </c>
      <c r="V19" s="16">
        <f t="shared" si="1"/>
        <v>402.85714285714283</v>
      </c>
      <c r="W19" s="16">
        <f t="shared" si="0"/>
        <v>252.80898876404495</v>
      </c>
      <c r="X19" s="16">
        <f t="shared" si="0"/>
        <v>252.80898876404495</v>
      </c>
      <c r="Y19" s="16">
        <f t="shared" si="0"/>
        <v>252.80898876404495</v>
      </c>
      <c r="Z19" s="16">
        <f t="shared" si="0"/>
        <v>302.75229357798162</v>
      </c>
      <c r="AA19" s="16">
        <f t="shared" si="0"/>
        <v>263.45083487940627</v>
      </c>
      <c r="AB19" s="16">
        <f t="shared" si="0"/>
        <v>292.68292682926835</v>
      </c>
      <c r="AC19" s="16">
        <f t="shared" si="0"/>
        <v>250</v>
      </c>
      <c r="AD19" s="17">
        <f t="shared" si="0"/>
        <v>314.96062992125985</v>
      </c>
      <c r="AE19" s="17">
        <f t="shared" si="0"/>
        <v>265.15151515151513</v>
      </c>
    </row>
    <row r="20" spans="1:31" ht="30" customHeight="1" thickBot="1">
      <c r="A20" s="18" t="s">
        <v>32</v>
      </c>
      <c r="B20" s="18">
        <f>SUM(B5:B19)</f>
        <v>1495.4</v>
      </c>
      <c r="C20" s="18">
        <f t="shared" ref="C20:U20" si="2">SUM(C5:C19)</f>
        <v>1776.7</v>
      </c>
      <c r="D20" s="18">
        <f t="shared" si="2"/>
        <v>1696.8999999999999</v>
      </c>
      <c r="E20" s="18">
        <f t="shared" si="2"/>
        <v>1802.8</v>
      </c>
      <c r="F20" s="18">
        <f t="shared" si="2"/>
        <v>1896.7999999999997</v>
      </c>
      <c r="G20" s="18">
        <f t="shared" si="2"/>
        <v>2064.4</v>
      </c>
      <c r="H20" s="18">
        <f t="shared" si="2"/>
        <v>1725.6000000000001</v>
      </c>
      <c r="I20" s="18">
        <f t="shared" si="2"/>
        <v>2038.2000000000003</v>
      </c>
      <c r="J20" s="18">
        <f t="shared" si="2"/>
        <v>2070.6999999999998</v>
      </c>
      <c r="K20" s="18">
        <f t="shared" si="2"/>
        <v>2118.6999999999998</v>
      </c>
      <c r="L20" s="18">
        <f t="shared" si="2"/>
        <v>259.89999999999998</v>
      </c>
      <c r="M20" s="18">
        <f t="shared" si="2"/>
        <v>438</v>
      </c>
      <c r="N20" s="18">
        <f t="shared" si="2"/>
        <v>329.20000000000005</v>
      </c>
      <c r="O20" s="18">
        <f t="shared" si="2"/>
        <v>469.3</v>
      </c>
      <c r="P20" s="18">
        <f t="shared" si="2"/>
        <v>473.8</v>
      </c>
      <c r="Q20" s="18">
        <f t="shared" si="2"/>
        <v>529.50000000000011</v>
      </c>
      <c r="R20" s="18">
        <f t="shared" si="2"/>
        <v>428.09999999999997</v>
      </c>
      <c r="S20" s="18">
        <f t="shared" si="2"/>
        <v>503.90000000000003</v>
      </c>
      <c r="T20" s="18">
        <f t="shared" si="2"/>
        <v>563.79999999999995</v>
      </c>
      <c r="U20" s="18">
        <f t="shared" si="2"/>
        <v>597.79999999999995</v>
      </c>
      <c r="V20" s="19">
        <f t="shared" si="1"/>
        <v>173.79965226695197</v>
      </c>
      <c r="W20" s="19">
        <f t="shared" si="0"/>
        <v>246.52445545111723</v>
      </c>
      <c r="X20" s="19">
        <f t="shared" si="0"/>
        <v>194.00082503388535</v>
      </c>
      <c r="Y20" s="19">
        <f t="shared" si="0"/>
        <v>260.31728422453961</v>
      </c>
      <c r="Z20" s="19">
        <f t="shared" si="0"/>
        <v>249.78911851539439</v>
      </c>
      <c r="AA20" s="19">
        <f t="shared" si="0"/>
        <v>256.49099011819419</v>
      </c>
      <c r="AB20" s="19">
        <f>R20/H20*1000</f>
        <v>248.08762169680108</v>
      </c>
      <c r="AC20" s="19">
        <f t="shared" si="0"/>
        <v>247.22794622706306</v>
      </c>
      <c r="AD20" s="20">
        <f t="shared" si="0"/>
        <v>272.27507606123538</v>
      </c>
      <c r="AE20" s="20">
        <f t="shared" si="0"/>
        <v>282.15415113041013</v>
      </c>
    </row>
  </sheetData>
  <mergeCells count="7">
    <mergeCell ref="A1:J1"/>
    <mergeCell ref="L1:T1"/>
    <mergeCell ref="V1:AD1"/>
    <mergeCell ref="A3:A4"/>
    <mergeCell ref="B3:K3"/>
    <mergeCell ref="L3:U3"/>
    <mergeCell ref="V3:AE3"/>
  </mergeCells>
  <printOptions horizontalCentered="1"/>
  <pageMargins left="0.5" right="0.5" top="0.75" bottom="0" header="0.5" footer="0.5"/>
  <pageSetup paperSize="9" scale="70" orientation="landscape" r:id="rId1"/>
  <headerFooter alignWithMargins="0"/>
  <colBreaks count="2" manualBreakCount="2">
    <brk id="11" max="19" man="1"/>
    <brk id="2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Linseed(u)</vt:lpstr>
      <vt:lpstr>'Linseed(u)'!Print_Area</vt:lpstr>
      <vt:lpstr>'Linseed(u)'!Print_Titles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2014-03-24T06:24:02Z</dcterms:created>
  <dcterms:modified xsi:type="dcterms:W3CDTF">2014-03-25T06:04:08Z</dcterms:modified>
</cp:coreProperties>
</file>