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Gram" sheetId="1" r:id="rId1"/>
  </sheets>
  <definedNames>
    <definedName name="_xlnm.Print_Area" localSheetId="0">Gram!$A$1:$AE$27</definedName>
    <definedName name="_xlnm.Print_Titles" localSheetId="0">Gram!$A:$A</definedName>
  </definedNames>
  <calcPr calcId="125725"/>
</workbook>
</file>

<file path=xl/calcChain.xml><?xml version="1.0" encoding="utf-8"?>
<calcChain xmlns="http://schemas.openxmlformats.org/spreadsheetml/2006/main">
  <c r="U27" i="1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C26"/>
  <c r="AB26"/>
  <c r="AA26"/>
  <c r="Z26"/>
  <c r="Y26"/>
  <c r="X26"/>
  <c r="W26"/>
  <c r="V26"/>
  <c r="AE25"/>
  <c r="AD25"/>
  <c r="AC25"/>
  <c r="AB25"/>
  <c r="AA25"/>
  <c r="Z25"/>
  <c r="Y25"/>
  <c r="X25"/>
  <c r="W25"/>
  <c r="V25"/>
  <c r="AE24"/>
  <c r="AD24"/>
  <c r="AC24"/>
  <c r="AB24"/>
  <c r="AA24"/>
  <c r="Z24"/>
  <c r="Y24"/>
  <c r="X24"/>
  <c r="W24"/>
  <c r="V24"/>
  <c r="AE23"/>
  <c r="AD23"/>
  <c r="AC23"/>
  <c r="AB23"/>
  <c r="AA23"/>
  <c r="Z23"/>
  <c r="Y23"/>
  <c r="X23"/>
  <c r="W23"/>
  <c r="V23"/>
  <c r="AE22"/>
  <c r="AD22"/>
  <c r="AC22"/>
  <c r="AB22"/>
  <c r="AA22"/>
  <c r="Z22"/>
  <c r="Y22"/>
  <c r="X22"/>
  <c r="W22"/>
  <c r="V22"/>
  <c r="AE21"/>
  <c r="AD21"/>
  <c r="AC21"/>
  <c r="AB21"/>
  <c r="AA21"/>
  <c r="Z21"/>
  <c r="Y21"/>
  <c r="X21"/>
  <c r="W21"/>
  <c r="V21"/>
  <c r="AE20"/>
  <c r="AD20"/>
  <c r="AC20"/>
  <c r="AB20"/>
  <c r="AA20"/>
  <c r="Z20"/>
  <c r="Y20"/>
  <c r="X20"/>
  <c r="W20"/>
  <c r="V20"/>
  <c r="AE19"/>
  <c r="AD19"/>
  <c r="AC19"/>
  <c r="AB19"/>
  <c r="AA19"/>
  <c r="Z19"/>
  <c r="Y19"/>
  <c r="X19"/>
  <c r="W19"/>
  <c r="V19"/>
  <c r="AE18"/>
  <c r="AD18"/>
  <c r="AC18"/>
  <c r="AB18"/>
  <c r="AA18"/>
  <c r="Z18"/>
  <c r="Y18"/>
  <c r="X18"/>
  <c r="W18"/>
  <c r="V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AE14"/>
  <c r="AD14"/>
  <c r="AC14"/>
  <c r="AB14"/>
  <c r="AA14"/>
  <c r="Z14"/>
  <c r="Y14"/>
  <c r="X14"/>
  <c r="W14"/>
  <c r="V14"/>
  <c r="AE13"/>
  <c r="AD13"/>
  <c r="AC13"/>
  <c r="AB13"/>
  <c r="AA13"/>
  <c r="Z13"/>
  <c r="Y13"/>
  <c r="X13"/>
  <c r="W13"/>
  <c r="V13"/>
  <c r="AE12"/>
  <c r="AD12"/>
  <c r="AC12"/>
  <c r="AB12"/>
  <c r="AA12"/>
  <c r="Z12"/>
  <c r="Y12"/>
  <c r="X12"/>
  <c r="W12"/>
  <c r="V12"/>
  <c r="AE11"/>
  <c r="AD11"/>
  <c r="AC11"/>
  <c r="AB11"/>
  <c r="AA11"/>
  <c r="Z11"/>
  <c r="Y11"/>
  <c r="X11"/>
  <c r="W11"/>
  <c r="V11"/>
  <c r="AE10"/>
  <c r="AD10"/>
  <c r="AC10"/>
  <c r="AB10"/>
  <c r="AA10"/>
  <c r="Z10"/>
  <c r="Y10"/>
  <c r="X10"/>
  <c r="W10"/>
  <c r="V10"/>
  <c r="AE9"/>
  <c r="AD9"/>
  <c r="AC9"/>
  <c r="AB9"/>
  <c r="AA9"/>
  <c r="Z9"/>
  <c r="Y9"/>
  <c r="X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AE6"/>
  <c r="AD6"/>
  <c r="AC6"/>
  <c r="AB6"/>
  <c r="AA6"/>
  <c r="Z6"/>
  <c r="Y6"/>
  <c r="X6"/>
  <c r="W6"/>
  <c r="V6"/>
  <c r="AE5"/>
  <c r="AD5"/>
  <c r="AC5"/>
  <c r="AB5"/>
  <c r="AA5"/>
  <c r="Z5"/>
  <c r="Y5"/>
  <c r="X5"/>
  <c r="W5"/>
  <c r="V5"/>
  <c r="W27" l="1"/>
  <c r="Y27"/>
  <c r="AA27"/>
  <c r="AC27"/>
  <c r="AE27"/>
  <c r="V27"/>
  <c r="X27"/>
  <c r="Z27"/>
  <c r="AB27"/>
  <c r="AD27"/>
</calcChain>
</file>

<file path=xl/sharedStrings.xml><?xml version="1.0" encoding="utf-8"?>
<sst xmlns="http://schemas.openxmlformats.org/spreadsheetml/2006/main" count="60" uniqueCount="40">
  <si>
    <r>
      <t xml:space="preserve">Estimates of Area of </t>
    </r>
    <r>
      <rPr>
        <b/>
        <sz val="12"/>
        <rFont val="Arial"/>
        <family val="2"/>
      </rPr>
      <t>Gram</t>
    </r>
  </si>
  <si>
    <r>
      <t xml:space="preserve">Estimates of Production of </t>
    </r>
    <r>
      <rPr>
        <b/>
        <sz val="12"/>
        <rFont val="Arial"/>
        <family val="2"/>
      </rPr>
      <t>Gram</t>
    </r>
  </si>
  <si>
    <r>
      <t xml:space="preserve">Estimates of Yield of </t>
    </r>
    <r>
      <rPr>
        <b/>
        <sz val="12"/>
        <rFont val="Arial"/>
        <family val="2"/>
      </rPr>
      <t>Gram</t>
    </r>
  </si>
  <si>
    <t>State/ UT</t>
  </si>
  <si>
    <t>Area  ( '000 Hectares)</t>
  </si>
  <si>
    <t>Production ( '000 Tonnes)</t>
  </si>
  <si>
    <t>Yield (Kg./Hectare)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</si>
  <si>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</si>
  <si>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</si>
  <si>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</si>
  <si>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</si>
  <si>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</si>
  <si>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</si>
  <si>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</si>
  <si>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</si>
  <si>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</si>
  <si>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</si>
  <si>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</si>
  <si>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Assam</t>
  </si>
  <si>
    <t xml:space="preserve">Bihar </t>
  </si>
  <si>
    <t>Gujarat</t>
  </si>
  <si>
    <t>Haryana</t>
  </si>
  <si>
    <t xml:space="preserve">Himachal Pradesh </t>
  </si>
  <si>
    <t xml:space="preserve">Jammu &amp; Kashmir  </t>
  </si>
  <si>
    <t>Karnataka</t>
  </si>
  <si>
    <t>Madhya Pradesh</t>
  </si>
  <si>
    <t>Maharashtra</t>
  </si>
  <si>
    <t>Manipur</t>
  </si>
  <si>
    <t>Meghalaya</t>
  </si>
  <si>
    <t>Nagaland</t>
  </si>
  <si>
    <t xml:space="preserve">Orissa </t>
  </si>
  <si>
    <t>Punjab</t>
  </si>
  <si>
    <t xml:space="preserve">Rajasthan </t>
  </si>
  <si>
    <t>Tamil Nadu</t>
  </si>
  <si>
    <t xml:space="preserve">Tripura </t>
  </si>
  <si>
    <t>Uttar Pradesh</t>
  </si>
  <si>
    <t>West Bengal</t>
  </si>
  <si>
    <t xml:space="preserve">D &amp; N Haveli  </t>
  </si>
  <si>
    <t xml:space="preserve">Delhi  </t>
  </si>
  <si>
    <t xml:space="preserve">All India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</si>
</sst>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/>
    <xf numFmtId="164" fontId="2" fillId="0" borderId="5" xfId="0" applyNumberFormat="1" applyFont="1" applyBorder="1" applyAlignment="1">
      <alignment horizontal="right"/>
    </xf>
    <xf numFmtId="164" fontId="0" fillId="0" borderId="5" xfId="0" applyNumberFormat="1" applyBorder="1"/>
    <xf numFmtId="164" fontId="2" fillId="0" borderId="5" xfId="0" applyNumberFormat="1" applyFont="1" applyBorder="1" applyAlignment="1"/>
    <xf numFmtId="164" fontId="2" fillId="0" borderId="5" xfId="1" applyNumberFormat="1" applyFont="1" applyBorder="1" applyAlignment="1"/>
    <xf numFmtId="1" fontId="2" fillId="0" borderId="5" xfId="0" applyNumberFormat="1" applyFont="1" applyBorder="1" applyAlignment="1"/>
    <xf numFmtId="1" fontId="2" fillId="0" borderId="5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2" xfId="0" applyFont="1" applyBorder="1" applyAlignment="1">
      <alignment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wrapText="1"/>
    </xf>
    <xf numFmtId="164" fontId="4" fillId="0" borderId="5" xfId="0" applyNumberFormat="1" applyFont="1" applyBorder="1"/>
    <xf numFmtId="164" fontId="2" fillId="0" borderId="6" xfId="1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164" fontId="2" fillId="0" borderId="6" xfId="0" applyNumberFormat="1" applyFont="1" applyBorder="1" applyAlignment="1">
      <alignment horizontal="right" wrapText="1"/>
    </xf>
    <xf numFmtId="164" fontId="4" fillId="0" borderId="6" xfId="0" applyNumberFormat="1" applyFont="1" applyBorder="1"/>
    <xf numFmtId="164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wrapText="1"/>
    </xf>
    <xf numFmtId="164" fontId="0" fillId="0" borderId="6" xfId="0" applyNumberFormat="1" applyBorder="1" applyAlignment="1">
      <alignment horizontal="right"/>
    </xf>
    <xf numFmtId="1" fontId="2" fillId="0" borderId="6" xfId="0" applyNumberFormat="1" applyFont="1" applyBorder="1" applyAlignment="1"/>
    <xf numFmtId="1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1" fontId="2" fillId="0" borderId="9" xfId="0" applyNumberFormat="1" applyFont="1" applyBorder="1" applyAlignment="1"/>
    <xf numFmtId="1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view="pageBreakPreview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RowHeight="15"/>
  <cols>
    <col min="1" max="1" width="19.5703125" style="2" customWidth="1"/>
    <col min="2" max="31" width="16.42578125" style="2" customWidth="1"/>
    <col min="32" max="16384" width="9.140625" style="2"/>
  </cols>
  <sheetData>
    <row r="1" spans="1:31" ht="29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1</v>
      </c>
      <c r="M1" s="32"/>
      <c r="N1" s="32"/>
      <c r="O1" s="32"/>
      <c r="P1" s="32"/>
      <c r="Q1" s="32"/>
      <c r="R1" s="32"/>
      <c r="S1" s="32"/>
      <c r="T1" s="32"/>
      <c r="U1" s="1"/>
      <c r="V1" s="32" t="s">
        <v>2</v>
      </c>
      <c r="W1" s="32"/>
      <c r="X1" s="32"/>
      <c r="Y1" s="32"/>
      <c r="Z1" s="32"/>
      <c r="AA1" s="32"/>
      <c r="AB1" s="32"/>
      <c r="AC1" s="32"/>
      <c r="AD1" s="32"/>
      <c r="AE1" s="1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AE2" s="3"/>
    </row>
    <row r="3" spans="1:31" ht="14.25" customHeight="1">
      <c r="A3" s="33" t="s">
        <v>3</v>
      </c>
      <c r="B3" s="34" t="s">
        <v>4</v>
      </c>
      <c r="C3" s="35"/>
      <c r="D3" s="35"/>
      <c r="E3" s="35"/>
      <c r="F3" s="35"/>
      <c r="G3" s="35"/>
      <c r="H3" s="35"/>
      <c r="I3" s="35"/>
      <c r="J3" s="35"/>
      <c r="K3" s="36"/>
      <c r="L3" s="34" t="s">
        <v>5</v>
      </c>
      <c r="M3" s="35"/>
      <c r="N3" s="35"/>
      <c r="O3" s="35"/>
      <c r="P3" s="35"/>
      <c r="Q3" s="35"/>
      <c r="R3" s="35"/>
      <c r="S3" s="35"/>
      <c r="T3" s="35"/>
      <c r="U3" s="36"/>
      <c r="V3" s="37" t="s">
        <v>6</v>
      </c>
      <c r="W3" s="37"/>
      <c r="X3" s="37"/>
      <c r="Y3" s="37"/>
      <c r="Z3" s="37"/>
      <c r="AA3" s="37"/>
      <c r="AB3" s="37"/>
      <c r="AC3" s="37"/>
      <c r="AD3" s="37"/>
      <c r="AE3" s="37"/>
    </row>
    <row r="4" spans="1:31" ht="39.75" customHeight="1">
      <c r="A4" s="33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5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5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12</v>
      </c>
      <c r="AB4" s="6" t="s">
        <v>13</v>
      </c>
      <c r="AC4" s="6" t="s">
        <v>14</v>
      </c>
      <c r="AD4" s="6" t="s">
        <v>15</v>
      </c>
      <c r="AE4" s="6" t="s">
        <v>16</v>
      </c>
    </row>
    <row r="5" spans="1:31" s="14" customFormat="1" ht="26.1" customHeight="1">
      <c r="A5" s="7" t="s">
        <v>17</v>
      </c>
      <c r="B5" s="8">
        <v>71.400000000000006</v>
      </c>
      <c r="C5" s="8">
        <v>82.6</v>
      </c>
      <c r="D5" s="9">
        <v>75.599999999999994</v>
      </c>
      <c r="E5" s="8">
        <v>77.599999999999994</v>
      </c>
      <c r="F5" s="8">
        <v>73</v>
      </c>
      <c r="G5" s="8">
        <v>66.2</v>
      </c>
      <c r="H5" s="8">
        <v>69.7</v>
      </c>
      <c r="I5" s="10">
        <v>58.5</v>
      </c>
      <c r="J5" s="10">
        <v>68.2</v>
      </c>
      <c r="K5" s="10">
        <v>87.8</v>
      </c>
      <c r="L5" s="8">
        <v>17.5</v>
      </c>
      <c r="M5" s="8">
        <v>20.7</v>
      </c>
      <c r="N5" s="9">
        <v>18.2</v>
      </c>
      <c r="O5" s="8">
        <v>20.6</v>
      </c>
      <c r="P5" s="8">
        <v>24.8</v>
      </c>
      <c r="Q5" s="8">
        <v>24.8</v>
      </c>
      <c r="R5" s="8">
        <v>18.5</v>
      </c>
      <c r="S5" s="11">
        <v>19.7</v>
      </c>
      <c r="T5" s="11">
        <v>27.6</v>
      </c>
      <c r="U5" s="10">
        <v>36.6</v>
      </c>
      <c r="V5" s="12">
        <f t="shared" ref="V5:AE20" si="0">L5/B5*1000</f>
        <v>245.09803921568627</v>
      </c>
      <c r="W5" s="12">
        <f t="shared" si="0"/>
        <v>250.60532687651332</v>
      </c>
      <c r="X5" s="12">
        <f t="shared" si="0"/>
        <v>240.74074074074076</v>
      </c>
      <c r="Y5" s="12">
        <f t="shared" si="0"/>
        <v>265.46391752577324</v>
      </c>
      <c r="Z5" s="12">
        <f t="shared" si="0"/>
        <v>339.72602739726028</v>
      </c>
      <c r="AA5" s="12">
        <f t="shared" si="0"/>
        <v>374.62235649546824</v>
      </c>
      <c r="AB5" s="12">
        <f t="shared" si="0"/>
        <v>265.42324246771875</v>
      </c>
      <c r="AC5" s="12">
        <f t="shared" si="0"/>
        <v>336.75213675213672</v>
      </c>
      <c r="AD5" s="13">
        <f t="shared" si="0"/>
        <v>404.692082111437</v>
      </c>
      <c r="AE5" s="13">
        <f t="shared" si="0"/>
        <v>416.85649202733487</v>
      </c>
    </row>
    <row r="6" spans="1:31" s="14" customFormat="1" ht="26.1" customHeight="1">
      <c r="A6" s="7" t="s">
        <v>18</v>
      </c>
      <c r="B6" s="8">
        <v>1.7</v>
      </c>
      <c r="C6" s="8">
        <v>1.7</v>
      </c>
      <c r="D6" s="9">
        <v>1.6</v>
      </c>
      <c r="E6" s="8">
        <v>1.9</v>
      </c>
      <c r="F6" s="8">
        <v>1.7</v>
      </c>
      <c r="G6" s="8">
        <v>1.7</v>
      </c>
      <c r="H6" s="8">
        <v>4.3</v>
      </c>
      <c r="I6" s="10">
        <v>3.6</v>
      </c>
      <c r="J6" s="10">
        <v>3.1</v>
      </c>
      <c r="K6" s="10">
        <v>2.9</v>
      </c>
      <c r="L6" s="8">
        <v>0.9</v>
      </c>
      <c r="M6" s="8">
        <v>0.9</v>
      </c>
      <c r="N6" s="9">
        <v>0.9</v>
      </c>
      <c r="O6" s="8">
        <v>1</v>
      </c>
      <c r="P6" s="8">
        <v>0.9</v>
      </c>
      <c r="Q6" s="8">
        <v>0.9</v>
      </c>
      <c r="R6" s="8">
        <v>2.1</v>
      </c>
      <c r="S6" s="11">
        <v>1.7</v>
      </c>
      <c r="T6" s="11">
        <v>1.5</v>
      </c>
      <c r="U6" s="10">
        <v>1.4</v>
      </c>
      <c r="V6" s="12">
        <f t="shared" si="0"/>
        <v>529.41176470588232</v>
      </c>
      <c r="W6" s="12">
        <f t="shared" si="0"/>
        <v>529.41176470588232</v>
      </c>
      <c r="X6" s="12">
        <f t="shared" si="0"/>
        <v>562.5</v>
      </c>
      <c r="Y6" s="12">
        <f t="shared" si="0"/>
        <v>526.31578947368416</v>
      </c>
      <c r="Z6" s="12">
        <f t="shared" si="0"/>
        <v>529.41176470588232</v>
      </c>
      <c r="AA6" s="12">
        <f t="shared" si="0"/>
        <v>529.41176470588232</v>
      </c>
      <c r="AB6" s="12">
        <f t="shared" si="0"/>
        <v>488.37209302325584</v>
      </c>
      <c r="AC6" s="12">
        <f t="shared" si="0"/>
        <v>472.22222222222223</v>
      </c>
      <c r="AD6" s="13">
        <f t="shared" si="0"/>
        <v>483.87096774193543</v>
      </c>
      <c r="AE6" s="13">
        <f t="shared" si="0"/>
        <v>482.75862068965512</v>
      </c>
    </row>
    <row r="7" spans="1:31" s="14" customFormat="1" ht="26.1" customHeight="1">
      <c r="A7" s="7" t="s">
        <v>19</v>
      </c>
      <c r="B7" s="8">
        <v>299</v>
      </c>
      <c r="C7" s="8">
        <v>331.1</v>
      </c>
      <c r="D7" s="9">
        <v>237.6</v>
      </c>
      <c r="E7" s="8">
        <v>237.7</v>
      </c>
      <c r="F7" s="8">
        <v>244.4</v>
      </c>
      <c r="G7" s="8">
        <v>241.3</v>
      </c>
      <c r="H7" s="8">
        <v>261.60000000000002</v>
      </c>
      <c r="I7" s="10">
        <v>260.5</v>
      </c>
      <c r="J7" s="10">
        <v>248.2</v>
      </c>
      <c r="K7" s="10">
        <v>245.1</v>
      </c>
      <c r="L7" s="8">
        <v>113.3</v>
      </c>
      <c r="M7" s="8">
        <v>247</v>
      </c>
      <c r="N7" s="9">
        <v>158.80000000000001</v>
      </c>
      <c r="O7" s="8">
        <v>156.80000000000001</v>
      </c>
      <c r="P7" s="8">
        <v>174.2</v>
      </c>
      <c r="Q7" s="8">
        <v>170.3</v>
      </c>
      <c r="R7" s="8">
        <v>133.6</v>
      </c>
      <c r="S7" s="11">
        <v>114.3</v>
      </c>
      <c r="T7" s="11">
        <v>156.69999999999999</v>
      </c>
      <c r="U7" s="10">
        <v>134.80000000000001</v>
      </c>
      <c r="V7" s="12">
        <f t="shared" si="0"/>
        <v>378.92976588628761</v>
      </c>
      <c r="W7" s="12">
        <f t="shared" si="0"/>
        <v>745.99818785865295</v>
      </c>
      <c r="X7" s="12">
        <f t="shared" si="0"/>
        <v>668.35016835016836</v>
      </c>
      <c r="Y7" s="12">
        <f t="shared" si="0"/>
        <v>659.65502734539336</v>
      </c>
      <c r="Z7" s="12">
        <f t="shared" si="0"/>
        <v>712.76595744680844</v>
      </c>
      <c r="AA7" s="12">
        <f t="shared" si="0"/>
        <v>705.76046415250721</v>
      </c>
      <c r="AB7" s="12">
        <f t="shared" si="0"/>
        <v>510.70336391437297</v>
      </c>
      <c r="AC7" s="12">
        <f t="shared" si="0"/>
        <v>438.77159309021113</v>
      </c>
      <c r="AD7" s="13">
        <f t="shared" si="0"/>
        <v>631.34568896051564</v>
      </c>
      <c r="AE7" s="13">
        <f t="shared" si="0"/>
        <v>549.97960016319882</v>
      </c>
    </row>
    <row r="8" spans="1:31" s="14" customFormat="1" ht="26.1" customHeight="1">
      <c r="A8" s="7" t="s">
        <v>20</v>
      </c>
      <c r="B8" s="8">
        <v>34.5</v>
      </c>
      <c r="C8" s="8">
        <v>41</v>
      </c>
      <c r="D8" s="9">
        <v>36.6</v>
      </c>
      <c r="E8" s="8">
        <v>44.5</v>
      </c>
      <c r="F8" s="8">
        <v>52.9</v>
      </c>
      <c r="G8" s="8">
        <v>57</v>
      </c>
      <c r="H8" s="8">
        <v>33.5</v>
      </c>
      <c r="I8" s="10">
        <v>59.2</v>
      </c>
      <c r="J8" s="10">
        <v>36.9</v>
      </c>
      <c r="K8" s="10">
        <v>77.2</v>
      </c>
      <c r="L8" s="8">
        <v>9.9</v>
      </c>
      <c r="M8" s="8">
        <v>22.1</v>
      </c>
      <c r="N8" s="9">
        <v>17.7</v>
      </c>
      <c r="O8" s="8">
        <v>20</v>
      </c>
      <c r="P8" s="8">
        <v>43.9</v>
      </c>
      <c r="Q8" s="8">
        <v>40.299999999999997</v>
      </c>
      <c r="R8" s="8">
        <v>27.5</v>
      </c>
      <c r="S8" s="11">
        <v>54.1</v>
      </c>
      <c r="T8" s="11">
        <v>15.4</v>
      </c>
      <c r="U8" s="10">
        <v>53.6</v>
      </c>
      <c r="V8" s="12">
        <f t="shared" si="0"/>
        <v>286.95652173913044</v>
      </c>
      <c r="W8" s="12">
        <f t="shared" si="0"/>
        <v>539.02439024390242</v>
      </c>
      <c r="X8" s="12">
        <f t="shared" si="0"/>
        <v>483.60655737704917</v>
      </c>
      <c r="Y8" s="12">
        <f t="shared" si="0"/>
        <v>449.43820224719099</v>
      </c>
      <c r="Z8" s="12">
        <f t="shared" si="0"/>
        <v>829.86767485822315</v>
      </c>
      <c r="AA8" s="12">
        <f t="shared" si="0"/>
        <v>707.01754385964909</v>
      </c>
      <c r="AB8" s="12">
        <f t="shared" si="0"/>
        <v>820.8955223880597</v>
      </c>
      <c r="AC8" s="12">
        <f t="shared" si="0"/>
        <v>913.85135135135135</v>
      </c>
      <c r="AD8" s="13">
        <f t="shared" si="0"/>
        <v>417.34417344173448</v>
      </c>
      <c r="AE8" s="13">
        <f t="shared" si="0"/>
        <v>694.30051813471505</v>
      </c>
    </row>
    <row r="9" spans="1:31" s="14" customFormat="1" ht="26.1" customHeight="1">
      <c r="A9" s="7" t="s">
        <v>21</v>
      </c>
      <c r="B9" s="8">
        <v>1069</v>
      </c>
      <c r="C9" s="8">
        <v>1160</v>
      </c>
      <c r="D9" s="9">
        <v>800</v>
      </c>
      <c r="E9" s="8">
        <v>1059</v>
      </c>
      <c r="F9" s="8">
        <v>1046</v>
      </c>
      <c r="G9" s="8">
        <v>1119</v>
      </c>
      <c r="H9" s="8">
        <v>970</v>
      </c>
      <c r="I9" s="10">
        <v>994.2</v>
      </c>
      <c r="J9" s="10">
        <v>704.5</v>
      </c>
      <c r="K9" s="10">
        <v>1106.2</v>
      </c>
      <c r="L9" s="8">
        <v>535</v>
      </c>
      <c r="M9" s="8">
        <v>1267</v>
      </c>
      <c r="N9" s="9">
        <v>600</v>
      </c>
      <c r="O9" s="8">
        <v>1143</v>
      </c>
      <c r="P9" s="8">
        <v>774</v>
      </c>
      <c r="Q9" s="8">
        <v>647</v>
      </c>
      <c r="R9" s="8">
        <v>551</v>
      </c>
      <c r="S9" s="11">
        <v>448</v>
      </c>
      <c r="T9" s="11">
        <v>343</v>
      </c>
      <c r="U9" s="10">
        <v>907</v>
      </c>
      <c r="V9" s="12">
        <f t="shared" si="0"/>
        <v>500.46772684752108</v>
      </c>
      <c r="W9" s="12">
        <f t="shared" si="0"/>
        <v>1092.2413793103449</v>
      </c>
      <c r="X9" s="12">
        <f t="shared" si="0"/>
        <v>750</v>
      </c>
      <c r="Y9" s="12">
        <f t="shared" si="0"/>
        <v>1079.3201133144476</v>
      </c>
      <c r="Z9" s="12">
        <f t="shared" si="0"/>
        <v>739.9617590822179</v>
      </c>
      <c r="AA9" s="12">
        <f t="shared" si="0"/>
        <v>578.19481680071499</v>
      </c>
      <c r="AB9" s="12">
        <f t="shared" si="0"/>
        <v>568.04123711340208</v>
      </c>
      <c r="AC9" s="12">
        <f t="shared" si="0"/>
        <v>450.61355864011267</v>
      </c>
      <c r="AD9" s="13">
        <f t="shared" si="0"/>
        <v>486.87012065294533</v>
      </c>
      <c r="AE9" s="13">
        <f t="shared" si="0"/>
        <v>819.92406436449107</v>
      </c>
    </row>
    <row r="10" spans="1:31" s="14" customFormat="1" ht="26.1" customHeight="1">
      <c r="A10" s="7" t="s">
        <v>22</v>
      </c>
      <c r="B10" s="8">
        <v>11</v>
      </c>
      <c r="C10" s="8">
        <v>18.5</v>
      </c>
      <c r="D10" s="9">
        <v>17.5</v>
      </c>
      <c r="E10" s="8">
        <v>11.2</v>
      </c>
      <c r="F10" s="8">
        <v>26.5</v>
      </c>
      <c r="G10" s="8">
        <v>23.1</v>
      </c>
      <c r="H10" s="8">
        <v>25.6</v>
      </c>
      <c r="I10" s="10">
        <v>29.7</v>
      </c>
      <c r="J10" s="10">
        <v>28</v>
      </c>
      <c r="K10" s="10">
        <v>30.4</v>
      </c>
      <c r="L10" s="8">
        <v>3.2</v>
      </c>
      <c r="M10" s="8">
        <v>8.5</v>
      </c>
      <c r="N10" s="9">
        <v>7.8</v>
      </c>
      <c r="O10" s="8">
        <v>5.8</v>
      </c>
      <c r="P10" s="8">
        <v>16.5</v>
      </c>
      <c r="Q10" s="8">
        <v>13.4</v>
      </c>
      <c r="R10" s="8">
        <v>13.7</v>
      </c>
      <c r="S10" s="11">
        <v>25.9</v>
      </c>
      <c r="T10" s="11">
        <v>19.899999999999999</v>
      </c>
      <c r="U10" s="10">
        <v>16.600000000000001</v>
      </c>
      <c r="V10" s="12">
        <f t="shared" si="0"/>
        <v>290.90909090909093</v>
      </c>
      <c r="W10" s="12">
        <f t="shared" si="0"/>
        <v>459.45945945945948</v>
      </c>
      <c r="X10" s="12">
        <f t="shared" si="0"/>
        <v>445.71428571428572</v>
      </c>
      <c r="Y10" s="12">
        <f t="shared" si="0"/>
        <v>517.85714285714289</v>
      </c>
      <c r="Z10" s="12">
        <f t="shared" si="0"/>
        <v>622.64150943396226</v>
      </c>
      <c r="AA10" s="12">
        <f t="shared" si="0"/>
        <v>580.08658008658006</v>
      </c>
      <c r="AB10" s="12">
        <f t="shared" si="0"/>
        <v>535.15624999999989</v>
      </c>
      <c r="AC10" s="12">
        <f t="shared" si="0"/>
        <v>872.05387205387206</v>
      </c>
      <c r="AD10" s="13">
        <f t="shared" si="0"/>
        <v>710.71428571428567</v>
      </c>
      <c r="AE10" s="13">
        <f t="shared" si="0"/>
        <v>546.05263157894751</v>
      </c>
    </row>
    <row r="11" spans="1:31" s="14" customFormat="1" ht="26.1" customHeight="1">
      <c r="A11" s="7" t="s">
        <v>23</v>
      </c>
      <c r="B11" s="8">
        <v>2.2000000000000002</v>
      </c>
      <c r="C11" s="8">
        <v>1.7</v>
      </c>
      <c r="D11" s="9">
        <v>2.5</v>
      </c>
      <c r="E11" s="8">
        <v>2.5</v>
      </c>
      <c r="F11" s="8">
        <v>2.4</v>
      </c>
      <c r="G11" s="8">
        <v>2.5</v>
      </c>
      <c r="H11" s="8">
        <v>2.7</v>
      </c>
      <c r="I11" s="10">
        <v>3</v>
      </c>
      <c r="J11" s="10">
        <v>2.5</v>
      </c>
      <c r="K11" s="10">
        <v>2.9</v>
      </c>
      <c r="L11" s="8">
        <v>0.5</v>
      </c>
      <c r="M11" s="8">
        <v>0.3</v>
      </c>
      <c r="N11" s="9">
        <v>0.5</v>
      </c>
      <c r="O11" s="8">
        <v>0.5</v>
      </c>
      <c r="P11" s="8">
        <v>0.8</v>
      </c>
      <c r="Q11" s="8">
        <v>0.8</v>
      </c>
      <c r="R11" s="8">
        <v>1.1000000000000001</v>
      </c>
      <c r="S11" s="11">
        <v>2</v>
      </c>
      <c r="T11" s="11">
        <v>1.7</v>
      </c>
      <c r="U11" s="10">
        <v>1.6</v>
      </c>
      <c r="V11" s="12">
        <f t="shared" si="0"/>
        <v>227.27272727272725</v>
      </c>
      <c r="W11" s="12">
        <f t="shared" si="0"/>
        <v>176.47058823529412</v>
      </c>
      <c r="X11" s="12">
        <f t="shared" si="0"/>
        <v>200</v>
      </c>
      <c r="Y11" s="12">
        <f t="shared" si="0"/>
        <v>200</v>
      </c>
      <c r="Z11" s="12">
        <f t="shared" si="0"/>
        <v>333.33333333333337</v>
      </c>
      <c r="AA11" s="12">
        <f t="shared" si="0"/>
        <v>320</v>
      </c>
      <c r="AB11" s="12">
        <f t="shared" si="0"/>
        <v>407.40740740740745</v>
      </c>
      <c r="AC11" s="12">
        <f t="shared" si="0"/>
        <v>666.66666666666663</v>
      </c>
      <c r="AD11" s="13">
        <f t="shared" si="0"/>
        <v>679.99999999999989</v>
      </c>
      <c r="AE11" s="13">
        <f t="shared" si="0"/>
        <v>551.72413793103442</v>
      </c>
    </row>
    <row r="12" spans="1:31" s="14" customFormat="1" ht="26.1" customHeight="1">
      <c r="A12" s="7" t="s">
        <v>24</v>
      </c>
      <c r="B12" s="8">
        <v>148.80000000000001</v>
      </c>
      <c r="C12" s="8">
        <v>204.3</v>
      </c>
      <c r="D12" s="9">
        <v>210.2</v>
      </c>
      <c r="E12" s="8">
        <v>212.7</v>
      </c>
      <c r="F12" s="8">
        <v>159.69999999999999</v>
      </c>
      <c r="G12" s="8">
        <v>151.80000000000001</v>
      </c>
      <c r="H12" s="8">
        <v>131.6</v>
      </c>
      <c r="I12" s="10">
        <v>158.30000000000001</v>
      </c>
      <c r="J12" s="10">
        <v>163.30000000000001</v>
      </c>
      <c r="K12" s="10">
        <v>191.8</v>
      </c>
      <c r="L12" s="8">
        <v>56.8</v>
      </c>
      <c r="M12" s="8">
        <v>90.1</v>
      </c>
      <c r="N12" s="9">
        <v>98.6</v>
      </c>
      <c r="O12" s="8">
        <v>90.7</v>
      </c>
      <c r="P12" s="8">
        <v>62.1</v>
      </c>
      <c r="Q12" s="8">
        <v>61.6</v>
      </c>
      <c r="R12" s="8">
        <v>19.5</v>
      </c>
      <c r="S12" s="11">
        <v>75.400000000000006</v>
      </c>
      <c r="T12" s="11">
        <v>65.599999999999994</v>
      </c>
      <c r="U12" s="10">
        <v>88.8</v>
      </c>
      <c r="V12" s="12">
        <f t="shared" si="0"/>
        <v>381.72043010752679</v>
      </c>
      <c r="W12" s="12">
        <f t="shared" si="0"/>
        <v>441.01811062163483</v>
      </c>
      <c r="X12" s="12">
        <f t="shared" si="0"/>
        <v>469.07706945765938</v>
      </c>
      <c r="Y12" s="12">
        <f t="shared" si="0"/>
        <v>426.4221908791726</v>
      </c>
      <c r="Z12" s="12">
        <f t="shared" si="0"/>
        <v>388.85410144020045</v>
      </c>
      <c r="AA12" s="12">
        <f t="shared" si="0"/>
        <v>405.79710144927532</v>
      </c>
      <c r="AB12" s="12">
        <f t="shared" si="0"/>
        <v>148.17629179331308</v>
      </c>
      <c r="AC12" s="12">
        <f t="shared" si="0"/>
        <v>476.310802274163</v>
      </c>
      <c r="AD12" s="13">
        <f t="shared" si="0"/>
        <v>401.71463563992643</v>
      </c>
      <c r="AE12" s="13">
        <f t="shared" si="0"/>
        <v>462.98227320125125</v>
      </c>
    </row>
    <row r="13" spans="1:31" s="14" customFormat="1" ht="26.1" customHeight="1">
      <c r="A13" s="7" t="s">
        <v>25</v>
      </c>
      <c r="B13" s="8">
        <v>1633.3</v>
      </c>
      <c r="C13" s="8">
        <v>1669.9</v>
      </c>
      <c r="D13" s="9">
        <v>1573</v>
      </c>
      <c r="E13" s="8">
        <v>1538.9</v>
      </c>
      <c r="F13" s="8">
        <v>1619.1</v>
      </c>
      <c r="G13" s="8">
        <v>1685.6</v>
      </c>
      <c r="H13" s="8">
        <v>1625.4</v>
      </c>
      <c r="I13" s="10">
        <v>1851.4</v>
      </c>
      <c r="J13" s="10">
        <v>1841.9</v>
      </c>
      <c r="K13" s="10">
        <v>1917.3</v>
      </c>
      <c r="L13" s="8">
        <v>615.5</v>
      </c>
      <c r="M13" s="8">
        <v>906.1</v>
      </c>
      <c r="N13" s="9">
        <v>756.6</v>
      </c>
      <c r="O13" s="8">
        <v>893.2</v>
      </c>
      <c r="P13" s="8">
        <v>855.7</v>
      </c>
      <c r="Q13" s="8">
        <v>1148.4000000000001</v>
      </c>
      <c r="R13" s="8">
        <v>1108.8</v>
      </c>
      <c r="S13" s="11">
        <v>1056.5</v>
      </c>
      <c r="T13" s="11">
        <v>1144</v>
      </c>
      <c r="U13" s="10">
        <v>1226.4000000000001</v>
      </c>
      <c r="V13" s="12">
        <f t="shared" si="0"/>
        <v>376.84442539643669</v>
      </c>
      <c r="W13" s="12">
        <f t="shared" si="0"/>
        <v>542.60734175699145</v>
      </c>
      <c r="X13" s="12">
        <f t="shared" si="0"/>
        <v>480.9917355371901</v>
      </c>
      <c r="Y13" s="12">
        <f t="shared" si="0"/>
        <v>580.41458184417434</v>
      </c>
      <c r="Z13" s="12">
        <f t="shared" si="0"/>
        <v>528.50348959298378</v>
      </c>
      <c r="AA13" s="12">
        <f t="shared" si="0"/>
        <v>681.30042714760327</v>
      </c>
      <c r="AB13" s="12">
        <f t="shared" si="0"/>
        <v>682.17054263565876</v>
      </c>
      <c r="AC13" s="12">
        <f t="shared" si="0"/>
        <v>570.64923841417306</v>
      </c>
      <c r="AD13" s="13">
        <f t="shared" si="0"/>
        <v>621.09777946685483</v>
      </c>
      <c r="AE13" s="13">
        <f t="shared" si="0"/>
        <v>639.64950711938673</v>
      </c>
    </row>
    <row r="14" spans="1:31" s="14" customFormat="1" ht="26.1" customHeight="1">
      <c r="A14" s="15" t="s">
        <v>26</v>
      </c>
      <c r="B14" s="16">
        <v>363.4</v>
      </c>
      <c r="C14" s="16">
        <v>392.8</v>
      </c>
      <c r="D14" s="9">
        <v>391.2</v>
      </c>
      <c r="E14" s="16">
        <v>369.8</v>
      </c>
      <c r="F14" s="8">
        <v>368.6</v>
      </c>
      <c r="G14" s="8">
        <v>433.2</v>
      </c>
      <c r="H14" s="8">
        <v>242.2</v>
      </c>
      <c r="I14" s="17">
        <v>393.2</v>
      </c>
      <c r="J14" s="17">
        <v>412.1</v>
      </c>
      <c r="K14" s="17">
        <v>456.3</v>
      </c>
      <c r="L14" s="16">
        <v>112.5</v>
      </c>
      <c r="M14" s="8">
        <v>108.4</v>
      </c>
      <c r="N14" s="9">
        <v>129</v>
      </c>
      <c r="O14" s="8">
        <v>101.9</v>
      </c>
      <c r="P14" s="8">
        <v>98.5</v>
      </c>
      <c r="Q14" s="8">
        <v>132.69999999999999</v>
      </c>
      <c r="R14" s="8">
        <v>40.799999999999997</v>
      </c>
      <c r="S14" s="11">
        <v>148.30000000000001</v>
      </c>
      <c r="T14" s="11">
        <v>141</v>
      </c>
      <c r="U14" s="17">
        <v>185.2</v>
      </c>
      <c r="V14" s="12">
        <f t="shared" si="0"/>
        <v>309.57622454595491</v>
      </c>
      <c r="W14" s="12">
        <f t="shared" si="0"/>
        <v>275.96741344195522</v>
      </c>
      <c r="X14" s="12">
        <f t="shared" si="0"/>
        <v>329.75460122699383</v>
      </c>
      <c r="Y14" s="12">
        <f t="shared" si="0"/>
        <v>275.55435370470525</v>
      </c>
      <c r="Z14" s="12">
        <f t="shared" si="0"/>
        <v>267.22734671730876</v>
      </c>
      <c r="AA14" s="12">
        <f t="shared" si="0"/>
        <v>306.32502308402582</v>
      </c>
      <c r="AB14" s="12">
        <f t="shared" si="0"/>
        <v>168.45582163501237</v>
      </c>
      <c r="AC14" s="12">
        <f t="shared" si="0"/>
        <v>377.16174974567656</v>
      </c>
      <c r="AD14" s="13">
        <f t="shared" si="0"/>
        <v>342.14996360106772</v>
      </c>
      <c r="AE14" s="13">
        <f t="shared" si="0"/>
        <v>405.87332895025196</v>
      </c>
    </row>
    <row r="15" spans="1:31" s="14" customFormat="1" ht="26.1" customHeight="1">
      <c r="A15" s="15" t="s">
        <v>27</v>
      </c>
      <c r="B15" s="16"/>
      <c r="C15" s="16"/>
      <c r="D15" s="9"/>
      <c r="E15" s="16"/>
      <c r="F15" s="8"/>
      <c r="G15" s="8"/>
      <c r="H15" s="8"/>
      <c r="I15" s="17">
        <v>0.1</v>
      </c>
      <c r="J15" s="17">
        <v>0.1</v>
      </c>
      <c r="K15" s="17">
        <v>0.1</v>
      </c>
      <c r="L15" s="16"/>
      <c r="M15" s="8"/>
      <c r="N15" s="9"/>
      <c r="O15" s="8"/>
      <c r="P15" s="8"/>
      <c r="Q15" s="8"/>
      <c r="R15" s="8"/>
      <c r="S15" s="11">
        <v>0.1</v>
      </c>
      <c r="T15" s="11"/>
      <c r="U15" s="17">
        <v>0.1</v>
      </c>
      <c r="V15" s="12" t="e">
        <f t="shared" si="0"/>
        <v>#DIV/0!</v>
      </c>
      <c r="W15" s="12" t="e">
        <f t="shared" si="0"/>
        <v>#DIV/0!</v>
      </c>
      <c r="X15" s="12" t="e">
        <f t="shared" si="0"/>
        <v>#DIV/0!</v>
      </c>
      <c r="Y15" s="12" t="e">
        <f t="shared" si="0"/>
        <v>#DIV/0!</v>
      </c>
      <c r="Z15" s="12" t="e">
        <f t="shared" si="0"/>
        <v>#DIV/0!</v>
      </c>
      <c r="AA15" s="12" t="e">
        <f t="shared" si="0"/>
        <v>#DIV/0!</v>
      </c>
      <c r="AB15" s="12" t="e">
        <f t="shared" si="0"/>
        <v>#DIV/0!</v>
      </c>
      <c r="AC15" s="12">
        <f t="shared" si="0"/>
        <v>1000</v>
      </c>
      <c r="AD15" s="13">
        <f t="shared" si="0"/>
        <v>0</v>
      </c>
      <c r="AE15" s="13">
        <f t="shared" si="0"/>
        <v>1000</v>
      </c>
    </row>
    <row r="16" spans="1:31" s="14" customFormat="1" ht="26.1" customHeight="1">
      <c r="A16" s="15" t="s">
        <v>28</v>
      </c>
      <c r="B16" s="16"/>
      <c r="C16" s="16"/>
      <c r="D16" s="9"/>
      <c r="E16" s="16"/>
      <c r="F16" s="8">
        <v>0.1</v>
      </c>
      <c r="G16" s="8">
        <v>0.1</v>
      </c>
      <c r="H16" s="8">
        <v>0.1</v>
      </c>
      <c r="I16" s="17">
        <v>0.1</v>
      </c>
      <c r="J16" s="17">
        <v>0.1</v>
      </c>
      <c r="K16" s="17">
        <v>0.1</v>
      </c>
      <c r="L16" s="16"/>
      <c r="M16" s="16"/>
      <c r="N16" s="9"/>
      <c r="O16" s="8"/>
      <c r="P16" s="8">
        <v>0.1</v>
      </c>
      <c r="Q16" s="8">
        <v>0.1</v>
      </c>
      <c r="R16" s="8">
        <v>0.1</v>
      </c>
      <c r="S16" s="11">
        <v>0.1</v>
      </c>
      <c r="T16" s="11">
        <v>0.1</v>
      </c>
      <c r="U16" s="17">
        <v>0.1</v>
      </c>
      <c r="V16" s="12" t="e">
        <f t="shared" si="0"/>
        <v>#DIV/0!</v>
      </c>
      <c r="W16" s="12" t="e">
        <f t="shared" si="0"/>
        <v>#DIV/0!</v>
      </c>
      <c r="X16" s="12" t="e">
        <f t="shared" si="0"/>
        <v>#DIV/0!</v>
      </c>
      <c r="Y16" s="12" t="e">
        <f t="shared" si="0"/>
        <v>#DIV/0!</v>
      </c>
      <c r="Z16" s="12">
        <f t="shared" si="0"/>
        <v>1000</v>
      </c>
      <c r="AA16" s="12">
        <f t="shared" si="0"/>
        <v>1000</v>
      </c>
      <c r="AB16" s="12">
        <f t="shared" si="0"/>
        <v>1000</v>
      </c>
      <c r="AC16" s="12">
        <f t="shared" si="0"/>
        <v>1000</v>
      </c>
      <c r="AD16" s="13">
        <f t="shared" si="0"/>
        <v>1000</v>
      </c>
      <c r="AE16" s="13">
        <f t="shared" si="0"/>
        <v>1000</v>
      </c>
    </row>
    <row r="17" spans="1:31" s="14" customFormat="1" ht="26.1" customHeight="1">
      <c r="A17" s="15" t="s">
        <v>29</v>
      </c>
      <c r="B17" s="16"/>
      <c r="C17" s="16"/>
      <c r="D17" s="9"/>
      <c r="E17" s="16"/>
      <c r="F17" s="8"/>
      <c r="G17" s="8"/>
      <c r="H17" s="8"/>
      <c r="I17" s="17"/>
      <c r="J17" s="17"/>
      <c r="K17" s="17"/>
      <c r="L17" s="16"/>
      <c r="M17" s="16"/>
      <c r="N17" s="9"/>
      <c r="O17" s="8"/>
      <c r="P17" s="8"/>
      <c r="Q17" s="8"/>
      <c r="R17" s="8"/>
      <c r="S17" s="11"/>
      <c r="T17" s="11"/>
      <c r="U17" s="17"/>
      <c r="V17" s="12"/>
      <c r="W17" s="12" t="e">
        <f t="shared" si="0"/>
        <v>#DIV/0!</v>
      </c>
      <c r="X17" s="12" t="e">
        <f t="shared" si="0"/>
        <v>#DIV/0!</v>
      </c>
      <c r="Y17" s="12" t="e">
        <f t="shared" si="0"/>
        <v>#DIV/0!</v>
      </c>
      <c r="Z17" s="12" t="e">
        <f t="shared" si="0"/>
        <v>#DIV/0!</v>
      </c>
      <c r="AA17" s="12" t="e">
        <f t="shared" si="0"/>
        <v>#DIV/0!</v>
      </c>
      <c r="AB17" s="12" t="e">
        <f t="shared" si="0"/>
        <v>#DIV/0!</v>
      </c>
      <c r="AC17" s="12" t="e">
        <f t="shared" si="0"/>
        <v>#DIV/0!</v>
      </c>
      <c r="AD17" s="13" t="e">
        <f t="shared" si="0"/>
        <v>#DIV/0!</v>
      </c>
      <c r="AE17" s="13" t="e">
        <f t="shared" si="0"/>
        <v>#DIV/0!</v>
      </c>
    </row>
    <row r="18" spans="1:31" s="14" customFormat="1" ht="26.1" customHeight="1">
      <c r="A18" s="15" t="s">
        <v>30</v>
      </c>
      <c r="B18" s="16">
        <v>20.9</v>
      </c>
      <c r="C18" s="16">
        <v>19.899999999999999</v>
      </c>
      <c r="D18" s="9">
        <v>24.7</v>
      </c>
      <c r="E18" s="16">
        <v>23.4</v>
      </c>
      <c r="F18" s="8">
        <v>21.5</v>
      </c>
      <c r="G18" s="8">
        <v>16.600000000000001</v>
      </c>
      <c r="H18" s="8">
        <v>26.4</v>
      </c>
      <c r="I18" s="17">
        <v>27.9</v>
      </c>
      <c r="J18" s="17">
        <v>28.1</v>
      </c>
      <c r="K18" s="17">
        <v>30.7</v>
      </c>
      <c r="L18" s="16">
        <v>11.4</v>
      </c>
      <c r="M18" s="16">
        <v>11.5</v>
      </c>
      <c r="N18" s="9">
        <v>15.5</v>
      </c>
      <c r="O18" s="8">
        <v>13.3</v>
      </c>
      <c r="P18" s="8">
        <v>12.8</v>
      </c>
      <c r="Q18" s="8">
        <v>7.8</v>
      </c>
      <c r="R18" s="8">
        <v>13.7</v>
      </c>
      <c r="S18" s="11">
        <v>14.1</v>
      </c>
      <c r="T18" s="11">
        <v>14.4</v>
      </c>
      <c r="U18" s="17">
        <v>14.9</v>
      </c>
      <c r="V18" s="12">
        <f t="shared" si="0"/>
        <v>545.4545454545455</v>
      </c>
      <c r="W18" s="12">
        <f t="shared" si="0"/>
        <v>577.88944723618101</v>
      </c>
      <c r="X18" s="12">
        <f t="shared" si="0"/>
        <v>627.53036437246965</v>
      </c>
      <c r="Y18" s="12">
        <f t="shared" si="0"/>
        <v>568.37606837606847</v>
      </c>
      <c r="Z18" s="12">
        <f t="shared" si="0"/>
        <v>595.34883720930236</v>
      </c>
      <c r="AA18" s="12">
        <f t="shared" si="0"/>
        <v>469.8795180722891</v>
      </c>
      <c r="AB18" s="12">
        <f t="shared" si="0"/>
        <v>518.93939393939388</v>
      </c>
      <c r="AC18" s="12">
        <f t="shared" si="0"/>
        <v>505.3763440860215</v>
      </c>
      <c r="AD18" s="13">
        <f t="shared" si="0"/>
        <v>512.45551601423495</v>
      </c>
      <c r="AE18" s="13">
        <f t="shared" si="0"/>
        <v>485.342019543974</v>
      </c>
    </row>
    <row r="19" spans="1:31" s="14" customFormat="1" ht="26.1" customHeight="1">
      <c r="A19" s="15" t="s">
        <v>31</v>
      </c>
      <c r="B19" s="16">
        <v>633.6</v>
      </c>
      <c r="C19" s="16">
        <v>560</v>
      </c>
      <c r="D19" s="9">
        <v>317</v>
      </c>
      <c r="E19" s="16">
        <v>450</v>
      </c>
      <c r="F19" s="8">
        <v>357.9</v>
      </c>
      <c r="G19" s="8">
        <v>335.4</v>
      </c>
      <c r="H19" s="8">
        <v>319.10000000000002</v>
      </c>
      <c r="I19" s="17">
        <v>351.5</v>
      </c>
      <c r="J19" s="17">
        <v>266</v>
      </c>
      <c r="K19" s="17">
        <v>381.2</v>
      </c>
      <c r="L19" s="16">
        <v>508</v>
      </c>
      <c r="M19" s="16">
        <v>472</v>
      </c>
      <c r="N19" s="9">
        <v>216</v>
      </c>
      <c r="O19" s="8">
        <v>400</v>
      </c>
      <c r="P19" s="8">
        <v>284</v>
      </c>
      <c r="Q19" s="8">
        <v>282</v>
      </c>
      <c r="R19" s="8">
        <v>267</v>
      </c>
      <c r="S19" s="11">
        <v>315</v>
      </c>
      <c r="T19" s="11">
        <v>216</v>
      </c>
      <c r="U19" s="17">
        <v>376</v>
      </c>
      <c r="V19" s="12">
        <f t="shared" si="0"/>
        <v>801.76767676767668</v>
      </c>
      <c r="W19" s="12">
        <f t="shared" si="0"/>
        <v>842.85714285714289</v>
      </c>
      <c r="X19" s="12">
        <f t="shared" si="0"/>
        <v>681.38801261829656</v>
      </c>
      <c r="Y19" s="12">
        <f t="shared" si="0"/>
        <v>888.8888888888888</v>
      </c>
      <c r="Z19" s="12">
        <f t="shared" si="0"/>
        <v>793.51774238614144</v>
      </c>
      <c r="AA19" s="12">
        <f t="shared" si="0"/>
        <v>840.78711985688733</v>
      </c>
      <c r="AB19" s="12">
        <f t="shared" si="0"/>
        <v>836.72829833907861</v>
      </c>
      <c r="AC19" s="12">
        <f t="shared" si="0"/>
        <v>896.15931721194875</v>
      </c>
      <c r="AD19" s="13">
        <f t="shared" si="0"/>
        <v>812.03007518796983</v>
      </c>
      <c r="AE19" s="13">
        <f t="shared" si="0"/>
        <v>986.35886673662117</v>
      </c>
    </row>
    <row r="20" spans="1:31" s="14" customFormat="1" ht="26.1" customHeight="1">
      <c r="A20" s="15" t="s">
        <v>32</v>
      </c>
      <c r="B20" s="16">
        <v>1116.5999999999999</v>
      </c>
      <c r="C20" s="16">
        <v>1322.6</v>
      </c>
      <c r="D20" s="9">
        <v>994.2</v>
      </c>
      <c r="E20" s="16">
        <v>1285.0999999999999</v>
      </c>
      <c r="F20" s="8">
        <v>1617.5</v>
      </c>
      <c r="G20" s="8">
        <v>1642.2</v>
      </c>
      <c r="H20" s="8">
        <v>1204.5</v>
      </c>
      <c r="I20" s="17">
        <v>1500.5</v>
      </c>
      <c r="J20" s="17">
        <v>1425.2</v>
      </c>
      <c r="K20" s="17">
        <v>1952.4</v>
      </c>
      <c r="L20" s="16">
        <v>518</v>
      </c>
      <c r="M20" s="16">
        <v>1049.0999999999999</v>
      </c>
      <c r="N20" s="9">
        <v>600</v>
      </c>
      <c r="O20" s="8">
        <v>782.6</v>
      </c>
      <c r="P20" s="8">
        <v>1195.4000000000001</v>
      </c>
      <c r="Q20" s="8">
        <v>884.8</v>
      </c>
      <c r="R20" s="8">
        <v>803.1</v>
      </c>
      <c r="S20" s="11">
        <v>715.2</v>
      </c>
      <c r="T20" s="11">
        <v>795.8</v>
      </c>
      <c r="U20" s="17">
        <v>1498.3</v>
      </c>
      <c r="V20" s="12">
        <f t="shared" si="0"/>
        <v>463.90829303241986</v>
      </c>
      <c r="W20" s="12">
        <f t="shared" si="0"/>
        <v>793.21034326326935</v>
      </c>
      <c r="X20" s="12">
        <f t="shared" si="0"/>
        <v>603.50030175015092</v>
      </c>
      <c r="Y20" s="12">
        <f t="shared" si="0"/>
        <v>608.97984592638704</v>
      </c>
      <c r="Z20" s="12">
        <f t="shared" si="0"/>
        <v>739.04173106646067</v>
      </c>
      <c r="AA20" s="12">
        <f t="shared" si="0"/>
        <v>538.78942881500427</v>
      </c>
      <c r="AB20" s="12">
        <f t="shared" si="0"/>
        <v>666.74968866749691</v>
      </c>
      <c r="AC20" s="12">
        <f t="shared" si="0"/>
        <v>476.64111962679112</v>
      </c>
      <c r="AD20" s="13">
        <f t="shared" si="0"/>
        <v>558.37777154083631</v>
      </c>
      <c r="AE20" s="13">
        <f t="shared" si="0"/>
        <v>767.4144642491292</v>
      </c>
    </row>
    <row r="21" spans="1:31" s="14" customFormat="1" ht="26.1" customHeight="1">
      <c r="A21" s="15" t="s">
        <v>33</v>
      </c>
      <c r="B21" s="16">
        <v>2.1</v>
      </c>
      <c r="C21" s="16">
        <v>3.8</v>
      </c>
      <c r="D21" s="9">
        <v>3.1</v>
      </c>
      <c r="E21" s="16">
        <v>4.0999999999999996</v>
      </c>
      <c r="F21" s="8">
        <v>4.4000000000000004</v>
      </c>
      <c r="G21" s="8">
        <v>3.5</v>
      </c>
      <c r="H21" s="8">
        <v>8.4</v>
      </c>
      <c r="I21" s="17">
        <v>11.4</v>
      </c>
      <c r="J21" s="17">
        <v>12.8</v>
      </c>
      <c r="K21" s="17">
        <v>7.7</v>
      </c>
      <c r="L21" s="16">
        <v>1.1000000000000001</v>
      </c>
      <c r="M21" s="16">
        <v>2</v>
      </c>
      <c r="N21" s="9">
        <v>1.6</v>
      </c>
      <c r="O21" s="8">
        <v>2.2000000000000002</v>
      </c>
      <c r="P21" s="8">
        <v>2.4</v>
      </c>
      <c r="Q21" s="8">
        <v>2.2000000000000002</v>
      </c>
      <c r="R21" s="8">
        <v>5.0999999999999996</v>
      </c>
      <c r="S21" s="11">
        <v>7</v>
      </c>
      <c r="T21" s="11">
        <v>4.8</v>
      </c>
      <c r="U21" s="17">
        <v>4.3</v>
      </c>
      <c r="V21" s="12">
        <f t="shared" ref="V21:AE27" si="1">L21/B21*1000</f>
        <v>523.80952380952385</v>
      </c>
      <c r="W21" s="12">
        <f t="shared" si="1"/>
        <v>526.31578947368416</v>
      </c>
      <c r="X21" s="12">
        <f t="shared" si="1"/>
        <v>516.12903225806451</v>
      </c>
      <c r="Y21" s="12">
        <f t="shared" si="1"/>
        <v>536.58536585365869</v>
      </c>
      <c r="Z21" s="12">
        <f t="shared" si="1"/>
        <v>545.45454545454538</v>
      </c>
      <c r="AA21" s="12">
        <f t="shared" si="1"/>
        <v>628.57142857142867</v>
      </c>
      <c r="AB21" s="12">
        <f t="shared" si="1"/>
        <v>607.14285714285711</v>
      </c>
      <c r="AC21" s="12">
        <f t="shared" si="1"/>
        <v>614.0350877192983</v>
      </c>
      <c r="AD21" s="13">
        <f t="shared" si="1"/>
        <v>374.99999999999994</v>
      </c>
      <c r="AE21" s="13">
        <f t="shared" si="1"/>
        <v>558.44155844155841</v>
      </c>
    </row>
    <row r="22" spans="1:31" s="14" customFormat="1" ht="26.1" customHeight="1">
      <c r="A22" s="15" t="s">
        <v>34</v>
      </c>
      <c r="B22" s="16"/>
      <c r="C22" s="16"/>
      <c r="D22" s="18"/>
      <c r="E22" s="16">
        <v>0.1</v>
      </c>
      <c r="F22" s="8">
        <v>0.1</v>
      </c>
      <c r="G22" s="8">
        <v>0.2</v>
      </c>
      <c r="H22" s="8">
        <v>0.1</v>
      </c>
      <c r="I22" s="17">
        <v>0.1</v>
      </c>
      <c r="J22" s="17">
        <v>0.2</v>
      </c>
      <c r="K22" s="17">
        <v>0.2</v>
      </c>
      <c r="L22" s="16"/>
      <c r="M22" s="16"/>
      <c r="N22" s="18"/>
      <c r="O22" s="8"/>
      <c r="P22" s="8">
        <v>0.1</v>
      </c>
      <c r="Q22" s="8">
        <v>0.1</v>
      </c>
      <c r="R22" s="8"/>
      <c r="S22" s="11"/>
      <c r="T22" s="11">
        <v>0.1</v>
      </c>
      <c r="U22" s="17">
        <v>0.1</v>
      </c>
      <c r="V22" s="12" t="e">
        <f t="shared" si="1"/>
        <v>#DIV/0!</v>
      </c>
      <c r="W22" s="12" t="e">
        <f t="shared" si="1"/>
        <v>#DIV/0!</v>
      </c>
      <c r="X22" s="12" t="e">
        <f t="shared" si="1"/>
        <v>#DIV/0!</v>
      </c>
      <c r="Y22" s="12">
        <f t="shared" si="1"/>
        <v>0</v>
      </c>
      <c r="Z22" s="12">
        <f t="shared" si="1"/>
        <v>1000</v>
      </c>
      <c r="AA22" s="12">
        <f t="shared" si="1"/>
        <v>500</v>
      </c>
      <c r="AB22" s="12">
        <f t="shared" si="1"/>
        <v>0</v>
      </c>
      <c r="AC22" s="12">
        <f t="shared" si="1"/>
        <v>0</v>
      </c>
      <c r="AD22" s="13">
        <f t="shared" si="1"/>
        <v>500</v>
      </c>
      <c r="AE22" s="13">
        <f t="shared" si="1"/>
        <v>500</v>
      </c>
    </row>
    <row r="23" spans="1:31" s="14" customFormat="1" ht="26.1" customHeight="1">
      <c r="A23" s="15" t="s">
        <v>35</v>
      </c>
      <c r="B23" s="16">
        <v>2383.5</v>
      </c>
      <c r="C23" s="16">
        <v>2263.3000000000002</v>
      </c>
      <c r="D23" s="18">
        <v>2244.9</v>
      </c>
      <c r="E23" s="16">
        <v>2261.5</v>
      </c>
      <c r="F23" s="8">
        <v>2077.9</v>
      </c>
      <c r="G23" s="8">
        <v>1988.6</v>
      </c>
      <c r="H23" s="8">
        <v>1920.5</v>
      </c>
      <c r="I23" s="17">
        <v>1955.9</v>
      </c>
      <c r="J23" s="17">
        <v>1721.1</v>
      </c>
      <c r="K23" s="17">
        <v>1725.5</v>
      </c>
      <c r="L23" s="16">
        <v>967</v>
      </c>
      <c r="M23" s="16">
        <v>1650.9</v>
      </c>
      <c r="N23" s="18">
        <v>1544.6</v>
      </c>
      <c r="O23" s="8">
        <v>1775.9</v>
      </c>
      <c r="P23" s="8">
        <v>1544</v>
      </c>
      <c r="Q23" s="8">
        <v>1566.5</v>
      </c>
      <c r="R23" s="11">
        <v>1461.2</v>
      </c>
      <c r="S23" s="11">
        <v>1044.2</v>
      </c>
      <c r="T23" s="17">
        <v>1009.6</v>
      </c>
      <c r="U23" s="14">
        <v>1250.0999999999999</v>
      </c>
      <c r="V23" s="12">
        <f t="shared" si="1"/>
        <v>405.70589469267884</v>
      </c>
      <c r="W23" s="12">
        <f t="shared" si="1"/>
        <v>729.42164096673002</v>
      </c>
      <c r="X23" s="12">
        <f t="shared" si="1"/>
        <v>688.04846541048596</v>
      </c>
      <c r="Y23" s="12">
        <f>O23/E23*1000</f>
        <v>785.27525978332972</v>
      </c>
      <c r="Z23" s="12">
        <f t="shared" si="1"/>
        <v>743.05789499013417</v>
      </c>
      <c r="AA23" s="12">
        <f t="shared" si="1"/>
        <v>787.74011867645584</v>
      </c>
      <c r="AB23" s="12">
        <f t="shared" si="1"/>
        <v>760.84353033064315</v>
      </c>
      <c r="AC23" s="12">
        <f t="shared" si="1"/>
        <v>533.87187484022706</v>
      </c>
      <c r="AD23" s="13">
        <f>S23/J23*1000</f>
        <v>606.70501423508222</v>
      </c>
      <c r="AE23" s="13">
        <f>T23/K23*1000</f>
        <v>585.10576644450884</v>
      </c>
    </row>
    <row r="24" spans="1:31" s="14" customFormat="1" ht="26.1" customHeight="1">
      <c r="A24" s="15" t="s">
        <v>36</v>
      </c>
      <c r="B24" s="16">
        <v>200.9</v>
      </c>
      <c r="C24" s="16">
        <v>167.5</v>
      </c>
      <c r="D24" s="18">
        <v>165.8</v>
      </c>
      <c r="E24" s="16">
        <v>165.8</v>
      </c>
      <c r="F24" s="8">
        <v>155.1</v>
      </c>
      <c r="G24" s="8">
        <v>134.69999999999999</v>
      </c>
      <c r="H24" s="17">
        <v>116.4</v>
      </c>
      <c r="I24" s="17">
        <v>94.3</v>
      </c>
      <c r="J24" s="16">
        <v>77</v>
      </c>
      <c r="K24" s="16">
        <v>98.7</v>
      </c>
      <c r="L24" s="18">
        <v>146.4</v>
      </c>
      <c r="M24" s="8">
        <v>95.8</v>
      </c>
      <c r="N24" s="8">
        <v>133.69999999999999</v>
      </c>
      <c r="O24" s="8">
        <v>133.69999999999999</v>
      </c>
      <c r="P24" s="8">
        <v>103.3</v>
      </c>
      <c r="Q24" s="14">
        <v>90.3</v>
      </c>
      <c r="R24" s="14">
        <v>66.8</v>
      </c>
      <c r="S24" s="11">
        <v>53.9</v>
      </c>
      <c r="T24" s="11">
        <v>56</v>
      </c>
      <c r="U24" s="17">
        <v>78.599999999999994</v>
      </c>
      <c r="V24" s="12">
        <f t="shared" ref="V24:AA24" si="2">J24/B24*1000</f>
        <v>383.27526132404182</v>
      </c>
      <c r="W24" s="12">
        <f t="shared" si="2"/>
        <v>589.25373134328368</v>
      </c>
      <c r="X24" s="12">
        <f t="shared" si="2"/>
        <v>882.99155609167667</v>
      </c>
      <c r="Y24" s="12">
        <f t="shared" si="2"/>
        <v>577.80458383594691</v>
      </c>
      <c r="Z24" s="12">
        <f t="shared" si="2"/>
        <v>862.02450032237266</v>
      </c>
      <c r="AA24" s="12">
        <f t="shared" si="2"/>
        <v>992.5760950259837</v>
      </c>
      <c r="AB24" s="12">
        <f>P24/H24*1000</f>
        <v>887.45704467353949</v>
      </c>
      <c r="AC24" s="12">
        <f>Q24/I24*1000</f>
        <v>957.58218451749735</v>
      </c>
      <c r="AD24" s="13">
        <f>T24/H24*1000</f>
        <v>481.09965635738826</v>
      </c>
      <c r="AE24" s="13">
        <f>U24/I24*1000</f>
        <v>833.5100742311771</v>
      </c>
    </row>
    <row r="25" spans="1:31" s="14" customFormat="1" ht="26.1" customHeight="1">
      <c r="A25" s="15" t="s">
        <v>37</v>
      </c>
      <c r="B25" s="16"/>
      <c r="C25" s="16"/>
      <c r="D25" s="18"/>
      <c r="E25" s="16"/>
      <c r="F25" s="8"/>
      <c r="G25" s="8"/>
      <c r="H25" s="8"/>
      <c r="I25" s="17"/>
      <c r="J25" s="17"/>
      <c r="K25" s="17"/>
      <c r="L25" s="16"/>
      <c r="M25" s="16"/>
      <c r="N25" s="18"/>
      <c r="O25" s="8"/>
      <c r="P25" s="8"/>
      <c r="Q25" s="8"/>
      <c r="R25" s="8"/>
      <c r="S25" s="11"/>
      <c r="T25" s="11"/>
      <c r="U25" s="17"/>
      <c r="V25" s="12" t="e">
        <f t="shared" si="1"/>
        <v>#DIV/0!</v>
      </c>
      <c r="W25" s="12" t="e">
        <f t="shared" si="1"/>
        <v>#DIV/0!</v>
      </c>
      <c r="X25" s="12" t="e">
        <f>N25/D25*1000</f>
        <v>#DIV/0!</v>
      </c>
      <c r="Y25" s="12" t="e">
        <f>O25/E25*1000</f>
        <v>#DIV/0!</v>
      </c>
      <c r="Z25" s="12" t="e">
        <f t="shared" si="1"/>
        <v>#DIV/0!</v>
      </c>
      <c r="AA25" s="12" t="e">
        <f t="shared" si="1"/>
        <v>#DIV/0!</v>
      </c>
      <c r="AB25" s="12" t="e">
        <f t="shared" si="1"/>
        <v>#DIV/0!</v>
      </c>
      <c r="AC25" s="12" t="e">
        <f t="shared" si="1"/>
        <v>#DIV/0!</v>
      </c>
      <c r="AD25" s="13" t="e">
        <f t="shared" si="1"/>
        <v>#DIV/0!</v>
      </c>
      <c r="AE25" s="13" t="e">
        <f t="shared" si="1"/>
        <v>#DIV/0!</v>
      </c>
    </row>
    <row r="26" spans="1:31" s="14" customFormat="1" ht="26.1" customHeight="1" thickBot="1">
      <c r="A26" s="20" t="s">
        <v>38</v>
      </c>
      <c r="B26" s="21">
        <v>11.3</v>
      </c>
      <c r="C26" s="21">
        <v>16</v>
      </c>
      <c r="D26" s="22">
        <v>10</v>
      </c>
      <c r="E26" s="21">
        <v>5.7</v>
      </c>
      <c r="F26" s="23">
        <v>9.9</v>
      </c>
      <c r="G26" s="23">
        <v>9.6999999999999993</v>
      </c>
      <c r="H26" s="21">
        <v>5.4</v>
      </c>
      <c r="I26" s="24">
        <v>7.4</v>
      </c>
      <c r="J26" s="24">
        <v>2.2999999999999998</v>
      </c>
      <c r="K26" s="21">
        <v>5.6</v>
      </c>
      <c r="L26" s="21">
        <v>5</v>
      </c>
      <c r="M26" s="25">
        <v>19.100000000000001</v>
      </c>
      <c r="N26" s="23">
        <v>10</v>
      </c>
      <c r="O26" s="23">
        <v>4.4000000000000004</v>
      </c>
      <c r="P26" s="23">
        <v>5.7</v>
      </c>
      <c r="Q26" s="23">
        <v>6.7</v>
      </c>
      <c r="R26" s="14">
        <v>3.2</v>
      </c>
      <c r="S26" s="19">
        <v>3.7</v>
      </c>
      <c r="T26" s="19">
        <v>1.6</v>
      </c>
      <c r="U26" s="21">
        <v>5</v>
      </c>
      <c r="V26" s="26">
        <f t="shared" ref="V26:AA26" si="3">K26/B26*1000</f>
        <v>495.57522123893801</v>
      </c>
      <c r="W26" s="26">
        <f t="shared" si="3"/>
        <v>312.5</v>
      </c>
      <c r="X26" s="26">
        <f t="shared" si="3"/>
        <v>1910.0000000000002</v>
      </c>
      <c r="Y26" s="26">
        <f t="shared" si="3"/>
        <v>1754.3859649122805</v>
      </c>
      <c r="Z26" s="26">
        <f t="shared" si="3"/>
        <v>444.44444444444446</v>
      </c>
      <c r="AA26" s="26">
        <f t="shared" si="3"/>
        <v>587.62886597938143</v>
      </c>
      <c r="AB26" s="26">
        <f t="shared" si="1"/>
        <v>592.59259259259261</v>
      </c>
      <c r="AC26" s="26">
        <f t="shared" si="1"/>
        <v>500</v>
      </c>
      <c r="AD26" s="27"/>
      <c r="AE26" s="27">
        <f>U26/J26*1000</f>
        <v>2173.913043478261</v>
      </c>
    </row>
    <row r="27" spans="1:31" s="14" customFormat="1" ht="26.1" customHeight="1" thickBot="1">
      <c r="A27" s="28" t="s">
        <v>39</v>
      </c>
      <c r="B27" s="29">
        <f t="shared" ref="B27:T27" si="4">SUM(B5:B26)</f>
        <v>8003.2</v>
      </c>
      <c r="C27" s="29">
        <f t="shared" si="4"/>
        <v>8256.7000000000007</v>
      </c>
      <c r="D27" s="29">
        <f t="shared" si="4"/>
        <v>7105.5000000000009</v>
      </c>
      <c r="E27" s="29">
        <f t="shared" si="4"/>
        <v>7751.5000000000009</v>
      </c>
      <c r="F27" s="29">
        <f t="shared" si="4"/>
        <v>7838.6999999999989</v>
      </c>
      <c r="G27" s="29">
        <f t="shared" si="4"/>
        <v>7912.3999999999978</v>
      </c>
      <c r="H27" s="29">
        <f t="shared" si="4"/>
        <v>6967.4999999999982</v>
      </c>
      <c r="I27" s="29">
        <f t="shared" si="4"/>
        <v>7760.8</v>
      </c>
      <c r="J27" s="29">
        <f t="shared" si="4"/>
        <v>7041.5999999999995</v>
      </c>
      <c r="K27" s="29">
        <f t="shared" si="4"/>
        <v>8320.1000000000022</v>
      </c>
      <c r="L27" s="29">
        <f t="shared" si="4"/>
        <v>3622</v>
      </c>
      <c r="M27" s="29">
        <f t="shared" si="4"/>
        <v>5971.5000000000009</v>
      </c>
      <c r="N27" s="29">
        <f t="shared" si="4"/>
        <v>4309.4999999999991</v>
      </c>
      <c r="O27" s="29">
        <f t="shared" si="4"/>
        <v>5545.5999999999995</v>
      </c>
      <c r="P27" s="29">
        <f t="shared" si="4"/>
        <v>5199.2</v>
      </c>
      <c r="Q27" s="29">
        <f t="shared" si="4"/>
        <v>5080.6999999999989</v>
      </c>
      <c r="R27" s="29">
        <f t="shared" si="4"/>
        <v>4536.8</v>
      </c>
      <c r="S27" s="29">
        <f t="shared" si="4"/>
        <v>4099.2</v>
      </c>
      <c r="T27" s="29">
        <f t="shared" si="4"/>
        <v>4014.7999999999997</v>
      </c>
      <c r="U27" s="29">
        <f>SUM(U5:U26)</f>
        <v>5879.5</v>
      </c>
      <c r="V27" s="30">
        <f t="shared" si="1"/>
        <v>452.56897241103559</v>
      </c>
      <c r="W27" s="30">
        <f t="shared" si="1"/>
        <v>723.23083071929477</v>
      </c>
      <c r="X27" s="30">
        <f>N27/D27*1000</f>
        <v>606.50200548870566</v>
      </c>
      <c r="Y27" s="30">
        <f>O27/E27*1000</f>
        <v>715.42282138940834</v>
      </c>
      <c r="Z27" s="30">
        <f>P27/F27*1000</f>
        <v>663.27324683939946</v>
      </c>
      <c r="AA27" s="30">
        <f>Q27/G27*1000</f>
        <v>642.11869976239836</v>
      </c>
      <c r="AB27" s="30">
        <f t="shared" si="1"/>
        <v>651.13742375313973</v>
      </c>
      <c r="AC27" s="30">
        <f t="shared" si="1"/>
        <v>528.19296979692808</v>
      </c>
      <c r="AD27" s="31">
        <f t="shared" si="1"/>
        <v>570.15451033855948</v>
      </c>
      <c r="AE27" s="31">
        <f t="shared" si="1"/>
        <v>706.66217954111107</v>
      </c>
    </row>
  </sheetData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25" right="0.25" top="0.25" bottom="0.25" header="0.5" footer="0.5"/>
  <pageSetup paperSize="9" scale="74" orientation="landscape" horizontalDpi="4294967292" verticalDpi="144" r:id="rId1"/>
  <headerFooter alignWithMargins="0"/>
  <colBreaks count="2" manualBreakCount="2">
    <brk id="11" max="27" man="1"/>
    <brk id="2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Gram</vt:lpstr>
      <vt:lpstr>Gram!Print_Area</vt:lpstr>
      <vt:lpstr>Gram!Print_Titles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2014-03-24T06:33:03Z</dcterms:created>
  <dcterms:modified xsi:type="dcterms:W3CDTF">2014-03-25T05:37:02Z</dcterms:modified>
</cp:coreProperties>
</file>