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4155" windowHeight="6465" tabRatio="909" activeTab="0"/>
  </bookViews>
  <sheets>
    <sheet name="Gram U" sheetId="1" r:id="rId1"/>
  </sheets>
  <definedNames>
    <definedName name="_xlnm.Print_Area" localSheetId="0">'Gram U'!$A$1:$AW$30</definedName>
    <definedName name="_xlnm.Print_Titles" localSheetId="0">'Gram U'!$A:$A</definedName>
  </definedNames>
  <calcPr fullCalcOnLoad="1"/>
</workbook>
</file>

<file path=xl/sharedStrings.xml><?xml version="1.0" encoding="utf-8"?>
<sst xmlns="http://schemas.openxmlformats.org/spreadsheetml/2006/main" count="79" uniqueCount="47">
  <si>
    <t>State/ UT</t>
  </si>
  <si>
    <t>Andhra Pradesh</t>
  </si>
  <si>
    <t>Gujarat</t>
  </si>
  <si>
    <t>Karnataka</t>
  </si>
  <si>
    <t>Madhya Pradesh</t>
  </si>
  <si>
    <t>Maharashtra</t>
  </si>
  <si>
    <t xml:space="preserve">Orissa </t>
  </si>
  <si>
    <t>Tamil Nadu</t>
  </si>
  <si>
    <t>Uttar Pradesh</t>
  </si>
  <si>
    <t>West Bengal</t>
  </si>
  <si>
    <t xml:space="preserve">All India                             </t>
  </si>
  <si>
    <t>Chattisgarh</t>
  </si>
  <si>
    <t>Haryana</t>
  </si>
  <si>
    <t>Nagaland</t>
  </si>
  <si>
    <t>Punjab</t>
  </si>
  <si>
    <t>Assam</t>
  </si>
  <si>
    <t>Meghalaya</t>
  </si>
  <si>
    <t xml:space="preserve">Rajasthan </t>
  </si>
  <si>
    <t xml:space="preserve">Jammu &amp; Kashmir  </t>
  </si>
  <si>
    <t xml:space="preserve">Bihar </t>
  </si>
  <si>
    <t xml:space="preserve">Tripura </t>
  </si>
  <si>
    <t xml:space="preserve">D &amp; N Haveli  </t>
  </si>
  <si>
    <t xml:space="preserve">Delhi  </t>
  </si>
  <si>
    <t xml:space="preserve">Himachal Pradesh </t>
  </si>
  <si>
    <t>1999-2000</t>
  </si>
  <si>
    <t xml:space="preserve">2000-01      </t>
  </si>
  <si>
    <t>Yield (Kg./Hectare)</t>
  </si>
  <si>
    <t>1996-97</t>
  </si>
  <si>
    <t>1997-98</t>
  </si>
  <si>
    <t>1998-99</t>
  </si>
  <si>
    <t>Jharkhand</t>
  </si>
  <si>
    <t xml:space="preserve">2001-02         </t>
  </si>
  <si>
    <t xml:space="preserve">2002-03  </t>
  </si>
  <si>
    <t>Area  ( '000 Hectares)</t>
  </si>
  <si>
    <t>Production ( '000 Tonnes)</t>
  </si>
  <si>
    <t xml:space="preserve">2003-04 </t>
  </si>
  <si>
    <t>2004-05</t>
  </si>
  <si>
    <t>2005-06</t>
  </si>
  <si>
    <r>
      <t xml:space="preserve">Estimates of Area, Production and Yield of </t>
    </r>
    <r>
      <rPr>
        <b/>
        <sz val="12"/>
        <rFont val="Arial"/>
        <family val="2"/>
      </rPr>
      <t>Gram</t>
    </r>
  </si>
  <si>
    <t>2006-07</t>
  </si>
  <si>
    <t>2007-08</t>
  </si>
  <si>
    <t>Uttarakhand</t>
  </si>
  <si>
    <t>2008-09</t>
  </si>
  <si>
    <t>2009-10</t>
  </si>
  <si>
    <t>2010-11</t>
  </si>
  <si>
    <t>Others</t>
  </si>
  <si>
    <t>2011-12</t>
  </si>
</sst>
</file>

<file path=xl/styles.xml><?xml version="1.0" encoding="utf-8"?>
<styleSheet xmlns="http://schemas.openxmlformats.org/spreadsheetml/2006/main">
  <numFmts count="4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* #,##0_);_(* \(#,##0\);_(* &quot;-&quot;_);_(@_)"/>
    <numFmt numFmtId="170" formatCode="_(&quot;Rs.&quot;\ * #,##0.00_);_(&quot;Rs.&quot;\ * \(#,##0.00\);_(&quot;Rs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$&quot;#,##0.0"/>
    <numFmt numFmtId="180" formatCode="0.00000000"/>
    <numFmt numFmtId="181" formatCode="0.000000000"/>
    <numFmt numFmtId="182" formatCode="0.0000000000"/>
    <numFmt numFmtId="183" formatCode="0.000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"/>
    <numFmt numFmtId="194" formatCode="0_)"/>
    <numFmt numFmtId="195" formatCode="0.00_)"/>
    <numFmt numFmtId="196" formatCode="#,##0.0"/>
    <numFmt numFmtId="197" formatCode="0.00000000000000"/>
    <numFmt numFmtId="198" formatCode="0.000000000000"/>
    <numFmt numFmtId="199" formatCode="0.0000000000000"/>
    <numFmt numFmtId="200" formatCode="0.000000000000000"/>
    <numFmt numFmtId="201" formatCode="0.000000000000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78" fontId="3" fillId="0" borderId="10" xfId="6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 wrapText="1"/>
    </xf>
    <xf numFmtId="178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178" fontId="3" fillId="0" borderId="10" xfId="6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6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8" fontId="3" fillId="0" borderId="10" xfId="0" applyNumberFormat="1" applyFont="1" applyBorder="1" applyAlignment="1">
      <alignment vertical="center" wrapText="1"/>
    </xf>
    <xf numFmtId="178" fontId="3" fillId="0" borderId="0" xfId="6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88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view="pageBreakPreview" zoomScale="80" zoomScaleNormal="75" zoomScaleSheetLayoutView="80" zoomScalePageLayoutView="0" workbookViewId="0" topLeftCell="A1">
      <pane xSplit="1" ySplit="4" topLeftCell="Q5" activePane="bottomRight" state="frozen"/>
      <selection pane="topLeft" activeCell="AB16" sqref="AB16"/>
      <selection pane="topRight" activeCell="AB16" sqref="AB16"/>
      <selection pane="bottomLeft" activeCell="AB16" sqref="AB16"/>
      <selection pane="bottomRight" activeCell="A5" sqref="A5:IV5"/>
    </sheetView>
  </sheetViews>
  <sheetFormatPr defaultColWidth="9.140625" defaultRowHeight="12.75"/>
  <cols>
    <col min="1" max="1" width="19.57421875" style="3" customWidth="1"/>
    <col min="2" max="48" width="11.421875" style="3" customWidth="1"/>
    <col min="49" max="49" width="10.28125" style="3" customWidth="1"/>
    <col min="50" max="16384" width="9.140625" style="3" customWidth="1"/>
  </cols>
  <sheetData>
    <row r="1" spans="1:49" ht="29.2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</row>
    <row r="2" spans="1:4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Q2" s="2"/>
      <c r="AR2" s="2"/>
      <c r="AS2" s="2"/>
      <c r="AT2" s="2"/>
      <c r="AU2" s="2"/>
      <c r="AV2" s="2"/>
    </row>
    <row r="3" spans="1:49" ht="14.25" customHeight="1">
      <c r="A3" s="24" t="s">
        <v>0</v>
      </c>
      <c r="B3" s="24" t="s">
        <v>33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34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 t="s">
        <v>26</v>
      </c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</row>
    <row r="4" spans="1:50" ht="22.5" customHeight="1">
      <c r="A4" s="24"/>
      <c r="B4" s="1" t="s">
        <v>27</v>
      </c>
      <c r="C4" s="1" t="s">
        <v>28</v>
      </c>
      <c r="D4" s="1" t="s">
        <v>29</v>
      </c>
      <c r="E4" s="1" t="s">
        <v>24</v>
      </c>
      <c r="F4" s="11" t="s">
        <v>25</v>
      </c>
      <c r="G4" s="11" t="s">
        <v>31</v>
      </c>
      <c r="H4" s="11" t="s">
        <v>32</v>
      </c>
      <c r="I4" s="11" t="s">
        <v>35</v>
      </c>
      <c r="J4" s="11" t="s">
        <v>36</v>
      </c>
      <c r="K4" s="11" t="s">
        <v>37</v>
      </c>
      <c r="L4" s="11" t="s">
        <v>39</v>
      </c>
      <c r="M4" s="11" t="s">
        <v>40</v>
      </c>
      <c r="N4" s="11" t="s">
        <v>42</v>
      </c>
      <c r="O4" s="11" t="s">
        <v>43</v>
      </c>
      <c r="P4" s="11" t="s">
        <v>44</v>
      </c>
      <c r="Q4" s="11" t="s">
        <v>46</v>
      </c>
      <c r="R4" s="1" t="s">
        <v>27</v>
      </c>
      <c r="S4" s="1" t="s">
        <v>28</v>
      </c>
      <c r="T4" s="1" t="s">
        <v>29</v>
      </c>
      <c r="U4" s="1" t="s">
        <v>24</v>
      </c>
      <c r="V4" s="11" t="s">
        <v>25</v>
      </c>
      <c r="W4" s="11" t="s">
        <v>31</v>
      </c>
      <c r="X4" s="11" t="s">
        <v>32</v>
      </c>
      <c r="Y4" s="11" t="s">
        <v>35</v>
      </c>
      <c r="Z4" s="11" t="s">
        <v>36</v>
      </c>
      <c r="AA4" s="11" t="s">
        <v>37</v>
      </c>
      <c r="AB4" s="11" t="s">
        <v>39</v>
      </c>
      <c r="AC4" s="11" t="s">
        <v>40</v>
      </c>
      <c r="AD4" s="11" t="s">
        <v>42</v>
      </c>
      <c r="AE4" s="11" t="s">
        <v>43</v>
      </c>
      <c r="AF4" s="11" t="s">
        <v>44</v>
      </c>
      <c r="AG4" s="11" t="s">
        <v>46</v>
      </c>
      <c r="AH4" s="1" t="s">
        <v>27</v>
      </c>
      <c r="AI4" s="1" t="s">
        <v>28</v>
      </c>
      <c r="AJ4" s="1" t="s">
        <v>29</v>
      </c>
      <c r="AK4" s="13" t="s">
        <v>24</v>
      </c>
      <c r="AL4" s="11" t="s">
        <v>25</v>
      </c>
      <c r="AM4" s="11" t="s">
        <v>31</v>
      </c>
      <c r="AN4" s="11" t="s">
        <v>32</v>
      </c>
      <c r="AO4" s="11" t="s">
        <v>35</v>
      </c>
      <c r="AP4" s="11" t="s">
        <v>36</v>
      </c>
      <c r="AQ4" s="11" t="s">
        <v>37</v>
      </c>
      <c r="AR4" s="11" t="s">
        <v>39</v>
      </c>
      <c r="AS4" s="11" t="s">
        <v>40</v>
      </c>
      <c r="AT4" s="11" t="s">
        <v>42</v>
      </c>
      <c r="AU4" s="11" t="s">
        <v>43</v>
      </c>
      <c r="AV4" s="11" t="s">
        <v>44</v>
      </c>
      <c r="AW4" s="11" t="s">
        <v>46</v>
      </c>
      <c r="AX4" s="2"/>
    </row>
    <row r="5" spans="1:50" ht="27.75" customHeight="1">
      <c r="A5" s="4" t="s">
        <v>1</v>
      </c>
      <c r="B5" s="5">
        <v>105.5</v>
      </c>
      <c r="C5" s="5">
        <v>147</v>
      </c>
      <c r="D5" s="18">
        <v>146</v>
      </c>
      <c r="E5" s="5">
        <v>163</v>
      </c>
      <c r="F5" s="5">
        <v>201</v>
      </c>
      <c r="G5" s="5">
        <v>285</v>
      </c>
      <c r="H5" s="5">
        <v>390</v>
      </c>
      <c r="I5" s="7">
        <v>422</v>
      </c>
      <c r="J5" s="7">
        <v>341</v>
      </c>
      <c r="K5" s="7">
        <v>394</v>
      </c>
      <c r="L5" s="5">
        <v>602</v>
      </c>
      <c r="M5" s="5">
        <v>630</v>
      </c>
      <c r="N5" s="5">
        <v>607</v>
      </c>
      <c r="O5" s="5">
        <v>647</v>
      </c>
      <c r="P5" s="5">
        <v>584</v>
      </c>
      <c r="Q5" s="5">
        <v>565</v>
      </c>
      <c r="R5" s="5">
        <v>90</v>
      </c>
      <c r="S5" s="5">
        <v>58.5</v>
      </c>
      <c r="T5" s="18">
        <v>130</v>
      </c>
      <c r="U5" s="5">
        <v>95.1</v>
      </c>
      <c r="V5" s="5">
        <v>229</v>
      </c>
      <c r="W5" s="5">
        <v>363</v>
      </c>
      <c r="X5" s="5">
        <v>382</v>
      </c>
      <c r="Y5" s="14">
        <v>457</v>
      </c>
      <c r="Z5" s="14">
        <v>345</v>
      </c>
      <c r="AA5" s="7">
        <v>627</v>
      </c>
      <c r="AB5" s="14">
        <v>653</v>
      </c>
      <c r="AC5" s="14">
        <v>912</v>
      </c>
      <c r="AD5" s="14">
        <v>857</v>
      </c>
      <c r="AE5" s="14">
        <v>846</v>
      </c>
      <c r="AF5" s="14">
        <v>720</v>
      </c>
      <c r="AG5" s="14">
        <v>520</v>
      </c>
      <c r="AH5" s="8">
        <f aca="true" t="shared" si="0" ref="AH5:AW5">R5/B5*1000</f>
        <v>853.0805687203792</v>
      </c>
      <c r="AI5" s="8">
        <f t="shared" si="0"/>
        <v>397.9591836734694</v>
      </c>
      <c r="AJ5" s="8">
        <f t="shared" si="0"/>
        <v>890.4109589041096</v>
      </c>
      <c r="AK5" s="8">
        <f t="shared" si="0"/>
        <v>583.4355828220858</v>
      </c>
      <c r="AL5" s="8">
        <f t="shared" si="0"/>
        <v>1139.3034825870648</v>
      </c>
      <c r="AM5" s="8">
        <f t="shared" si="0"/>
        <v>1273.6842105263158</v>
      </c>
      <c r="AN5" s="8">
        <f t="shared" si="0"/>
        <v>979.4871794871794</v>
      </c>
      <c r="AO5" s="8">
        <f t="shared" si="0"/>
        <v>1082.9383886255923</v>
      </c>
      <c r="AP5" s="12">
        <f t="shared" si="0"/>
        <v>1011.7302052785924</v>
      </c>
      <c r="AQ5" s="12">
        <f t="shared" si="0"/>
        <v>1591.3705583756346</v>
      </c>
      <c r="AR5" s="12">
        <f t="shared" si="0"/>
        <v>1084.717607973422</v>
      </c>
      <c r="AS5" s="12">
        <f t="shared" si="0"/>
        <v>1447.6190476190475</v>
      </c>
      <c r="AT5" s="12">
        <f t="shared" si="0"/>
        <v>1411.861614497529</v>
      </c>
      <c r="AU5" s="12">
        <f t="shared" si="0"/>
        <v>1307.5734157650695</v>
      </c>
      <c r="AV5" s="12">
        <f t="shared" si="0"/>
        <v>1232.876712328767</v>
      </c>
      <c r="AW5" s="12">
        <f t="shared" si="0"/>
        <v>920.3539823008849</v>
      </c>
      <c r="AX5" s="16"/>
    </row>
    <row r="6" spans="1:50" ht="27.75" customHeight="1">
      <c r="A6" s="4" t="s">
        <v>15</v>
      </c>
      <c r="B6" s="5">
        <v>2.9</v>
      </c>
      <c r="C6" s="5">
        <v>3</v>
      </c>
      <c r="D6" s="18">
        <v>3</v>
      </c>
      <c r="E6" s="5">
        <v>2</v>
      </c>
      <c r="F6" s="5">
        <v>2.7</v>
      </c>
      <c r="G6" s="5">
        <v>2</v>
      </c>
      <c r="H6" s="5">
        <v>2</v>
      </c>
      <c r="I6" s="7">
        <v>2</v>
      </c>
      <c r="J6" s="7">
        <v>2.1</v>
      </c>
      <c r="K6" s="7">
        <v>2</v>
      </c>
      <c r="L6" s="5">
        <v>2</v>
      </c>
      <c r="M6" s="5">
        <v>2</v>
      </c>
      <c r="N6" s="5">
        <v>1.7</v>
      </c>
      <c r="O6" s="5">
        <v>1.8</v>
      </c>
      <c r="P6" s="5">
        <v>1.8</v>
      </c>
      <c r="Q6" s="5">
        <v>1.75</v>
      </c>
      <c r="R6" s="5">
        <v>1.5</v>
      </c>
      <c r="S6" s="5">
        <v>1.5</v>
      </c>
      <c r="T6" s="18">
        <v>1.5</v>
      </c>
      <c r="U6" s="5">
        <v>1</v>
      </c>
      <c r="V6" s="5">
        <v>1.3</v>
      </c>
      <c r="W6" s="5">
        <v>1</v>
      </c>
      <c r="X6" s="5">
        <v>1</v>
      </c>
      <c r="Y6" s="14">
        <v>1</v>
      </c>
      <c r="Z6" s="14">
        <v>1.1</v>
      </c>
      <c r="AA6" s="7">
        <v>1</v>
      </c>
      <c r="AB6" s="14">
        <v>1</v>
      </c>
      <c r="AC6" s="14">
        <v>1</v>
      </c>
      <c r="AD6" s="14">
        <v>0.9</v>
      </c>
      <c r="AE6" s="14">
        <v>0.93</v>
      </c>
      <c r="AF6" s="14">
        <v>0.9</v>
      </c>
      <c r="AG6" s="14">
        <v>0.89</v>
      </c>
      <c r="AH6" s="8">
        <f aca="true" t="shared" si="1" ref="AH6:AH30">R6/B6*1000</f>
        <v>517.2413793103449</v>
      </c>
      <c r="AI6" s="8">
        <f aca="true" t="shared" si="2" ref="AI6:AI30">S6/C6*1000</f>
        <v>500</v>
      </c>
      <c r="AJ6" s="8">
        <f aca="true" t="shared" si="3" ref="AJ6:AJ30">T6/D6*1000</f>
        <v>500</v>
      </c>
      <c r="AK6" s="8">
        <f aca="true" t="shared" si="4" ref="AK6:AK30">U6/E6*1000</f>
        <v>500</v>
      </c>
      <c r="AL6" s="8">
        <f aca="true" t="shared" si="5" ref="AL6:AL30">V6/F6*1000</f>
        <v>481.48148148148147</v>
      </c>
      <c r="AM6" s="8">
        <f aca="true" t="shared" si="6" ref="AM6:AM30">W6/G6*1000</f>
        <v>500</v>
      </c>
      <c r="AN6" s="8">
        <f aca="true" t="shared" si="7" ref="AN6:AN30">X6/H6*1000</f>
        <v>500</v>
      </c>
      <c r="AO6" s="8">
        <f aca="true" t="shared" si="8" ref="AO6:AO30">Y6/I6*1000</f>
        <v>500</v>
      </c>
      <c r="AP6" s="12">
        <f aca="true" t="shared" si="9" ref="AP6:AP30">Z6/J6*1000</f>
        <v>523.8095238095239</v>
      </c>
      <c r="AQ6" s="12">
        <f aca="true" t="shared" si="10" ref="AQ6:AQ30">AA6/K6*1000</f>
        <v>500</v>
      </c>
      <c r="AR6" s="12">
        <f aca="true" t="shared" si="11" ref="AR6:AR30">AB6/L6*1000</f>
        <v>500</v>
      </c>
      <c r="AS6" s="12">
        <f aca="true" t="shared" si="12" ref="AS6:AS30">AC6/M6*1000</f>
        <v>500</v>
      </c>
      <c r="AT6" s="12">
        <f aca="true" t="shared" si="13" ref="AT6:AT30">AD6/N6*1000</f>
        <v>529.4117647058823</v>
      </c>
      <c r="AU6" s="12">
        <f aca="true" t="shared" si="14" ref="AU6:AU30">AE6/O6*1000</f>
        <v>516.6666666666667</v>
      </c>
      <c r="AV6" s="12">
        <f aca="true" t="shared" si="15" ref="AV6:AV30">AF6/P6*1000</f>
        <v>500</v>
      </c>
      <c r="AW6" s="12">
        <f aca="true" t="shared" si="16" ref="AW6:AW30">AG6/Q6*1000</f>
        <v>508.57142857142856</v>
      </c>
      <c r="AX6" s="16"/>
    </row>
    <row r="7" spans="1:50" ht="27.75" customHeight="1">
      <c r="A7" s="4" t="s">
        <v>19</v>
      </c>
      <c r="B7" s="5">
        <v>125.6</v>
      </c>
      <c r="C7" s="5">
        <v>121.7</v>
      </c>
      <c r="D7" s="18">
        <v>109.1</v>
      </c>
      <c r="E7" s="5">
        <v>97.8</v>
      </c>
      <c r="F7" s="5">
        <v>76.2</v>
      </c>
      <c r="G7" s="5">
        <v>68.2</v>
      </c>
      <c r="H7" s="5">
        <v>71.4</v>
      </c>
      <c r="I7" s="7">
        <v>80.3</v>
      </c>
      <c r="J7" s="7">
        <v>72.1</v>
      </c>
      <c r="K7" s="7">
        <v>62.2</v>
      </c>
      <c r="L7" s="5">
        <v>56.7</v>
      </c>
      <c r="M7" s="5">
        <v>68.8</v>
      </c>
      <c r="N7" s="5">
        <v>61.2</v>
      </c>
      <c r="O7" s="5">
        <v>57.6</v>
      </c>
      <c r="P7" s="5">
        <v>50.8</v>
      </c>
      <c r="Q7" s="5">
        <v>59.34</v>
      </c>
      <c r="R7" s="5">
        <v>126.7</v>
      </c>
      <c r="S7" s="5">
        <v>91.3</v>
      </c>
      <c r="T7" s="18">
        <v>119</v>
      </c>
      <c r="U7" s="5">
        <v>95.4</v>
      </c>
      <c r="V7" s="5">
        <v>78.7</v>
      </c>
      <c r="W7" s="5">
        <v>65.3</v>
      </c>
      <c r="X7" s="5">
        <v>72.1</v>
      </c>
      <c r="Y7" s="14">
        <v>78.6</v>
      </c>
      <c r="Z7" s="14">
        <v>60.2</v>
      </c>
      <c r="AA7" s="7">
        <v>56.1</v>
      </c>
      <c r="AB7" s="14">
        <v>46.4</v>
      </c>
      <c r="AC7" s="14">
        <v>66.9</v>
      </c>
      <c r="AD7" s="14">
        <v>56.6</v>
      </c>
      <c r="AE7" s="14">
        <v>58.43</v>
      </c>
      <c r="AF7" s="14">
        <v>60.3</v>
      </c>
      <c r="AG7" s="14">
        <v>76.82</v>
      </c>
      <c r="AH7" s="8">
        <f t="shared" si="1"/>
        <v>1008.7579617834394</v>
      </c>
      <c r="AI7" s="8">
        <f t="shared" si="2"/>
        <v>750.2054231717337</v>
      </c>
      <c r="AJ7" s="8">
        <f t="shared" si="3"/>
        <v>1090.7424381301557</v>
      </c>
      <c r="AK7" s="8">
        <f t="shared" si="4"/>
        <v>975.4601226993866</v>
      </c>
      <c r="AL7" s="8">
        <f t="shared" si="5"/>
        <v>1032.8083989501313</v>
      </c>
      <c r="AM7" s="8">
        <f t="shared" si="6"/>
        <v>957.4780058651025</v>
      </c>
      <c r="AN7" s="8">
        <f t="shared" si="7"/>
        <v>1009.8039215686272</v>
      </c>
      <c r="AO7" s="8">
        <f t="shared" si="8"/>
        <v>978.8293897882938</v>
      </c>
      <c r="AP7" s="12">
        <f t="shared" si="9"/>
        <v>834.9514563106796</v>
      </c>
      <c r="AQ7" s="12">
        <f t="shared" si="10"/>
        <v>901.9292604501608</v>
      </c>
      <c r="AR7" s="12">
        <f t="shared" si="11"/>
        <v>818.342151675485</v>
      </c>
      <c r="AS7" s="12">
        <f t="shared" si="12"/>
        <v>972.3837209302327</v>
      </c>
      <c r="AT7" s="12">
        <f t="shared" si="13"/>
        <v>924.8366013071894</v>
      </c>
      <c r="AU7" s="12">
        <f t="shared" si="14"/>
        <v>1014.4097222222222</v>
      </c>
      <c r="AV7" s="12">
        <f t="shared" si="15"/>
        <v>1187.0078740157483</v>
      </c>
      <c r="AW7" s="12">
        <f t="shared" si="16"/>
        <v>1294.5736434108526</v>
      </c>
      <c r="AX7" s="16"/>
    </row>
    <row r="8" spans="1:50" ht="27.75" customHeight="1">
      <c r="A8" s="4" t="s">
        <v>11</v>
      </c>
      <c r="B8" s="5"/>
      <c r="C8" s="5"/>
      <c r="D8" s="4"/>
      <c r="E8" s="5"/>
      <c r="F8" s="5">
        <v>140.1</v>
      </c>
      <c r="G8" s="5">
        <v>169.5</v>
      </c>
      <c r="H8" s="5">
        <v>175.6</v>
      </c>
      <c r="I8" s="7">
        <v>204.7</v>
      </c>
      <c r="J8" s="7">
        <v>210.5</v>
      </c>
      <c r="K8" s="7">
        <v>231.5</v>
      </c>
      <c r="L8" s="5">
        <v>213.7</v>
      </c>
      <c r="M8" s="5">
        <v>235.5</v>
      </c>
      <c r="N8" s="5">
        <v>239.7</v>
      </c>
      <c r="O8" s="5">
        <v>252.2</v>
      </c>
      <c r="P8" s="5">
        <v>251.9</v>
      </c>
      <c r="Q8" s="5">
        <v>241.6</v>
      </c>
      <c r="R8" s="5"/>
      <c r="S8" s="5"/>
      <c r="T8" s="5"/>
      <c r="U8" s="5"/>
      <c r="V8" s="5">
        <v>72.1</v>
      </c>
      <c r="W8" s="5">
        <v>124.6</v>
      </c>
      <c r="X8" s="5">
        <v>113.1</v>
      </c>
      <c r="Y8" s="14">
        <v>197.3</v>
      </c>
      <c r="Z8" s="14">
        <v>114.1</v>
      </c>
      <c r="AA8" s="7">
        <v>163.4</v>
      </c>
      <c r="AB8" s="14">
        <v>180.2</v>
      </c>
      <c r="AC8" s="14">
        <v>205.8</v>
      </c>
      <c r="AD8" s="14">
        <v>199.2</v>
      </c>
      <c r="AE8" s="14">
        <v>221.9</v>
      </c>
      <c r="AF8" s="14">
        <v>241.5</v>
      </c>
      <c r="AG8" s="14">
        <v>240.4</v>
      </c>
      <c r="AH8" s="8" t="e">
        <f t="shared" si="1"/>
        <v>#DIV/0!</v>
      </c>
      <c r="AI8" s="8" t="e">
        <f t="shared" si="2"/>
        <v>#DIV/0!</v>
      </c>
      <c r="AJ8" s="8" t="e">
        <f t="shared" si="3"/>
        <v>#DIV/0!</v>
      </c>
      <c r="AK8" s="8" t="e">
        <f t="shared" si="4"/>
        <v>#DIV/0!</v>
      </c>
      <c r="AL8" s="8">
        <f t="shared" si="5"/>
        <v>514.6324054246966</v>
      </c>
      <c r="AM8" s="8">
        <f t="shared" si="6"/>
        <v>735.1032448377581</v>
      </c>
      <c r="AN8" s="8">
        <f t="shared" si="7"/>
        <v>644.0774487471525</v>
      </c>
      <c r="AO8" s="8">
        <f t="shared" si="8"/>
        <v>963.8495359062042</v>
      </c>
      <c r="AP8" s="12">
        <f t="shared" si="9"/>
        <v>542.0427553444181</v>
      </c>
      <c r="AQ8" s="12">
        <f t="shared" si="10"/>
        <v>705.8315334773218</v>
      </c>
      <c r="AR8" s="12">
        <f t="shared" si="11"/>
        <v>843.238184370613</v>
      </c>
      <c r="AS8" s="12">
        <f t="shared" si="12"/>
        <v>873.8853503184714</v>
      </c>
      <c r="AT8" s="12">
        <f t="shared" si="13"/>
        <v>831.0387984981227</v>
      </c>
      <c r="AU8" s="12">
        <f t="shared" si="14"/>
        <v>879.857256145916</v>
      </c>
      <c r="AV8" s="12">
        <f t="shared" si="15"/>
        <v>958.7137753076618</v>
      </c>
      <c r="AW8" s="12">
        <f t="shared" si="16"/>
        <v>995.0331125827815</v>
      </c>
      <c r="AX8" s="16"/>
    </row>
    <row r="9" spans="1:50" ht="27.75" customHeight="1">
      <c r="A9" s="4" t="s">
        <v>2</v>
      </c>
      <c r="B9" s="5">
        <v>135.3</v>
      </c>
      <c r="C9" s="5">
        <v>123.3</v>
      </c>
      <c r="D9" s="18">
        <v>143.9</v>
      </c>
      <c r="E9" s="5">
        <v>81.9</v>
      </c>
      <c r="F9" s="5">
        <v>17</v>
      </c>
      <c r="G9" s="5">
        <v>49.1</v>
      </c>
      <c r="H9" s="5">
        <v>57.5</v>
      </c>
      <c r="I9" s="7">
        <v>149.6</v>
      </c>
      <c r="J9" s="7">
        <v>122.7</v>
      </c>
      <c r="K9" s="7">
        <v>167</v>
      </c>
      <c r="L9" s="5">
        <v>246</v>
      </c>
      <c r="M9" s="5">
        <v>215</v>
      </c>
      <c r="N9" s="5">
        <v>175</v>
      </c>
      <c r="O9" s="5">
        <v>132</v>
      </c>
      <c r="P9" s="5">
        <v>176</v>
      </c>
      <c r="Q9" s="5">
        <v>240</v>
      </c>
      <c r="R9" s="5">
        <v>94.7</v>
      </c>
      <c r="S9" s="5">
        <v>98.8</v>
      </c>
      <c r="T9" s="18">
        <v>125.3</v>
      </c>
      <c r="U9" s="5">
        <v>41.9</v>
      </c>
      <c r="V9" s="5">
        <v>9</v>
      </c>
      <c r="W9" s="5">
        <v>27.2</v>
      </c>
      <c r="X9" s="5">
        <v>28.9</v>
      </c>
      <c r="Y9" s="14">
        <v>132.3</v>
      </c>
      <c r="Z9" s="14">
        <v>98.5</v>
      </c>
      <c r="AA9" s="7">
        <v>142</v>
      </c>
      <c r="AB9" s="14">
        <v>214</v>
      </c>
      <c r="AC9" s="14">
        <v>210</v>
      </c>
      <c r="AD9" s="14">
        <v>177</v>
      </c>
      <c r="AE9" s="14">
        <v>125</v>
      </c>
      <c r="AF9" s="14">
        <v>200</v>
      </c>
      <c r="AG9" s="14">
        <v>273</v>
      </c>
      <c r="AH9" s="8">
        <f t="shared" si="1"/>
        <v>699.9260901699926</v>
      </c>
      <c r="AI9" s="8">
        <f t="shared" si="2"/>
        <v>801.2976480129764</v>
      </c>
      <c r="AJ9" s="8">
        <f t="shared" si="3"/>
        <v>870.7435719249478</v>
      </c>
      <c r="AK9" s="8">
        <f t="shared" si="4"/>
        <v>511.5995115995116</v>
      </c>
      <c r="AL9" s="8">
        <f t="shared" si="5"/>
        <v>529.4117647058823</v>
      </c>
      <c r="AM9" s="8">
        <f t="shared" si="6"/>
        <v>553.9714867617108</v>
      </c>
      <c r="AN9" s="8">
        <f t="shared" si="7"/>
        <v>502.60869565217394</v>
      </c>
      <c r="AO9" s="8">
        <f t="shared" si="8"/>
        <v>884.3582887700536</v>
      </c>
      <c r="AP9" s="12">
        <f t="shared" si="9"/>
        <v>802.7709861450693</v>
      </c>
      <c r="AQ9" s="12">
        <f t="shared" si="10"/>
        <v>850.2994011976049</v>
      </c>
      <c r="AR9" s="12">
        <f t="shared" si="11"/>
        <v>869.9186991869918</v>
      </c>
      <c r="AS9" s="12">
        <f t="shared" si="12"/>
        <v>976.7441860465116</v>
      </c>
      <c r="AT9" s="12">
        <f t="shared" si="13"/>
        <v>1011.4285714285713</v>
      </c>
      <c r="AU9" s="12">
        <f t="shared" si="14"/>
        <v>946.969696969697</v>
      </c>
      <c r="AV9" s="12">
        <f t="shared" si="15"/>
        <v>1136.3636363636365</v>
      </c>
      <c r="AW9" s="12">
        <f t="shared" si="16"/>
        <v>1137.5</v>
      </c>
      <c r="AX9" s="16"/>
    </row>
    <row r="10" spans="1:50" ht="27.75" customHeight="1">
      <c r="A10" s="4" t="s">
        <v>12</v>
      </c>
      <c r="B10" s="5">
        <v>345</v>
      </c>
      <c r="C10" s="5">
        <v>355</v>
      </c>
      <c r="D10" s="18">
        <v>357</v>
      </c>
      <c r="E10" s="5">
        <v>100</v>
      </c>
      <c r="F10" s="5">
        <v>125</v>
      </c>
      <c r="G10" s="5">
        <v>143</v>
      </c>
      <c r="H10" s="5">
        <v>55</v>
      </c>
      <c r="I10" s="7">
        <v>123</v>
      </c>
      <c r="J10" s="7">
        <v>107</v>
      </c>
      <c r="K10" s="7">
        <v>130</v>
      </c>
      <c r="L10" s="5">
        <v>108</v>
      </c>
      <c r="M10" s="5">
        <v>107</v>
      </c>
      <c r="N10" s="5">
        <v>123</v>
      </c>
      <c r="O10" s="5">
        <v>84</v>
      </c>
      <c r="P10" s="5">
        <v>112</v>
      </c>
      <c r="Q10" s="5">
        <v>79</v>
      </c>
      <c r="R10" s="5">
        <v>276</v>
      </c>
      <c r="S10" s="5">
        <v>310</v>
      </c>
      <c r="T10" s="18">
        <v>295</v>
      </c>
      <c r="U10" s="5">
        <v>58</v>
      </c>
      <c r="V10" s="5">
        <v>80</v>
      </c>
      <c r="W10" s="5">
        <v>122</v>
      </c>
      <c r="X10" s="5">
        <v>41</v>
      </c>
      <c r="Y10" s="14">
        <v>100</v>
      </c>
      <c r="Z10" s="14">
        <v>91</v>
      </c>
      <c r="AA10" s="7">
        <v>72</v>
      </c>
      <c r="AB10" s="14">
        <v>91</v>
      </c>
      <c r="AC10" s="14">
        <v>54</v>
      </c>
      <c r="AD10" s="14">
        <v>128</v>
      </c>
      <c r="AE10" s="14">
        <v>62</v>
      </c>
      <c r="AF10" s="14">
        <v>110</v>
      </c>
      <c r="AG10" s="14">
        <v>72</v>
      </c>
      <c r="AH10" s="8">
        <f t="shared" si="1"/>
        <v>800</v>
      </c>
      <c r="AI10" s="8">
        <f t="shared" si="2"/>
        <v>873.2394366197183</v>
      </c>
      <c r="AJ10" s="8">
        <f t="shared" si="3"/>
        <v>826.3305322128851</v>
      </c>
      <c r="AK10" s="8">
        <f t="shared" si="4"/>
        <v>580</v>
      </c>
      <c r="AL10" s="8">
        <f t="shared" si="5"/>
        <v>640</v>
      </c>
      <c r="AM10" s="8">
        <f t="shared" si="6"/>
        <v>853.1468531468531</v>
      </c>
      <c r="AN10" s="8">
        <f t="shared" si="7"/>
        <v>745.4545454545455</v>
      </c>
      <c r="AO10" s="8">
        <f t="shared" si="8"/>
        <v>813.0081300813008</v>
      </c>
      <c r="AP10" s="12">
        <f t="shared" si="9"/>
        <v>850.4672897196261</v>
      </c>
      <c r="AQ10" s="12">
        <f t="shared" si="10"/>
        <v>553.8461538461539</v>
      </c>
      <c r="AR10" s="12">
        <f t="shared" si="11"/>
        <v>842.5925925925926</v>
      </c>
      <c r="AS10" s="12">
        <f t="shared" si="12"/>
        <v>504.6728971962616</v>
      </c>
      <c r="AT10" s="12">
        <f t="shared" si="13"/>
        <v>1040.6504065040651</v>
      </c>
      <c r="AU10" s="12">
        <f t="shared" si="14"/>
        <v>738.0952380952382</v>
      </c>
      <c r="AV10" s="12">
        <f t="shared" si="15"/>
        <v>982.1428571428571</v>
      </c>
      <c r="AW10" s="12">
        <f t="shared" si="16"/>
        <v>911.3924050632911</v>
      </c>
      <c r="AX10" s="16"/>
    </row>
    <row r="11" spans="1:50" ht="27.75" customHeight="1">
      <c r="A11" s="4" t="s">
        <v>23</v>
      </c>
      <c r="B11" s="5">
        <v>2.5</v>
      </c>
      <c r="C11" s="5">
        <v>2.3</v>
      </c>
      <c r="D11" s="18">
        <v>2.4</v>
      </c>
      <c r="E11" s="5">
        <v>2</v>
      </c>
      <c r="F11" s="5">
        <v>1.3</v>
      </c>
      <c r="G11" s="5">
        <v>1.1</v>
      </c>
      <c r="H11" s="5">
        <v>1.4</v>
      </c>
      <c r="I11" s="7">
        <v>1</v>
      </c>
      <c r="J11" s="7">
        <v>3</v>
      </c>
      <c r="K11" s="7">
        <v>1.3</v>
      </c>
      <c r="L11" s="5">
        <v>1.3</v>
      </c>
      <c r="M11" s="5">
        <v>1.5</v>
      </c>
      <c r="N11" s="5">
        <v>0.7</v>
      </c>
      <c r="O11" s="5">
        <v>0.7</v>
      </c>
      <c r="P11" s="5">
        <v>0.6</v>
      </c>
      <c r="Q11" s="5">
        <v>0.68</v>
      </c>
      <c r="R11" s="5">
        <v>2.7</v>
      </c>
      <c r="S11" s="5">
        <v>2.5</v>
      </c>
      <c r="T11" s="18">
        <v>2.6</v>
      </c>
      <c r="U11" s="5">
        <v>3</v>
      </c>
      <c r="V11" s="5">
        <v>1.5</v>
      </c>
      <c r="W11" s="5">
        <v>1.1</v>
      </c>
      <c r="X11" s="5">
        <v>1</v>
      </c>
      <c r="Y11" s="14">
        <v>1</v>
      </c>
      <c r="Z11" s="14">
        <v>4</v>
      </c>
      <c r="AA11" s="7">
        <v>0.7</v>
      </c>
      <c r="AB11" s="14">
        <v>1</v>
      </c>
      <c r="AC11" s="14">
        <v>1.4</v>
      </c>
      <c r="AD11" s="14">
        <v>0.3</v>
      </c>
      <c r="AE11" s="14">
        <v>0.366</v>
      </c>
      <c r="AF11" s="14">
        <v>0.6</v>
      </c>
      <c r="AG11" s="14">
        <v>0.66</v>
      </c>
      <c r="AH11" s="8">
        <f t="shared" si="1"/>
        <v>1080</v>
      </c>
      <c r="AI11" s="8">
        <f t="shared" si="2"/>
        <v>1086.9565217391305</v>
      </c>
      <c r="AJ11" s="8">
        <f t="shared" si="3"/>
        <v>1083.3333333333335</v>
      </c>
      <c r="AK11" s="8">
        <f t="shared" si="4"/>
        <v>1500</v>
      </c>
      <c r="AL11" s="8">
        <f t="shared" si="5"/>
        <v>1153.8461538461538</v>
      </c>
      <c r="AM11" s="8">
        <f t="shared" si="6"/>
        <v>1000</v>
      </c>
      <c r="AN11" s="8">
        <f t="shared" si="7"/>
        <v>714.2857142857143</v>
      </c>
      <c r="AO11" s="8">
        <f t="shared" si="8"/>
        <v>1000</v>
      </c>
      <c r="AP11" s="12">
        <f t="shared" si="9"/>
        <v>1333.3333333333333</v>
      </c>
      <c r="AQ11" s="12">
        <f t="shared" si="10"/>
        <v>538.4615384615385</v>
      </c>
      <c r="AR11" s="12">
        <f t="shared" si="11"/>
        <v>769.2307692307692</v>
      </c>
      <c r="AS11" s="12">
        <f t="shared" si="12"/>
        <v>933.3333333333333</v>
      </c>
      <c r="AT11" s="12">
        <f t="shared" si="13"/>
        <v>428.5714285714286</v>
      </c>
      <c r="AU11" s="12">
        <f t="shared" si="14"/>
        <v>522.8571428571429</v>
      </c>
      <c r="AV11" s="12">
        <f t="shared" si="15"/>
        <v>1000</v>
      </c>
      <c r="AW11" s="12">
        <f t="shared" si="16"/>
        <v>970.5882352941177</v>
      </c>
      <c r="AX11" s="16"/>
    </row>
    <row r="12" spans="1:50" ht="27.75" customHeight="1">
      <c r="A12" s="4" t="s">
        <v>18</v>
      </c>
      <c r="B12" s="5">
        <v>0.6</v>
      </c>
      <c r="C12" s="5">
        <v>0.4</v>
      </c>
      <c r="D12" s="18">
        <v>0.4</v>
      </c>
      <c r="E12" s="5">
        <v>0.2</v>
      </c>
      <c r="F12" s="5">
        <v>0.2</v>
      </c>
      <c r="G12" s="5">
        <v>0.3</v>
      </c>
      <c r="H12" s="5">
        <v>0</v>
      </c>
      <c r="I12" s="7">
        <v>0.3</v>
      </c>
      <c r="J12" s="7">
        <v>0.2</v>
      </c>
      <c r="K12" s="7">
        <v>0.2</v>
      </c>
      <c r="L12" s="5">
        <v>0</v>
      </c>
      <c r="M12" s="5">
        <v>0.3</v>
      </c>
      <c r="N12" s="5">
        <v>0.3</v>
      </c>
      <c r="O12" s="5">
        <v>0.2</v>
      </c>
      <c r="P12" s="5">
        <v>0.165</v>
      </c>
      <c r="Q12" s="5">
        <v>0.103</v>
      </c>
      <c r="R12" s="5">
        <v>0.3</v>
      </c>
      <c r="S12" s="5">
        <v>0.2</v>
      </c>
      <c r="T12" s="18">
        <v>0.2</v>
      </c>
      <c r="U12" s="5">
        <v>0.1</v>
      </c>
      <c r="V12" s="5">
        <v>0.1</v>
      </c>
      <c r="W12" s="5">
        <v>0.2</v>
      </c>
      <c r="X12" s="5">
        <v>0</v>
      </c>
      <c r="Y12" s="14">
        <v>0.2</v>
      </c>
      <c r="Z12" s="14">
        <v>0.1</v>
      </c>
      <c r="AA12" s="7">
        <v>0.1</v>
      </c>
      <c r="AB12" s="14">
        <v>0</v>
      </c>
      <c r="AC12" s="14">
        <v>0.2</v>
      </c>
      <c r="AD12" s="14">
        <v>0.2</v>
      </c>
      <c r="AE12" s="14">
        <v>0.1</v>
      </c>
      <c r="AF12" s="14">
        <v>0.09</v>
      </c>
      <c r="AG12" s="14">
        <v>0.06</v>
      </c>
      <c r="AH12" s="8">
        <f t="shared" si="1"/>
        <v>500</v>
      </c>
      <c r="AI12" s="8">
        <f t="shared" si="2"/>
        <v>500</v>
      </c>
      <c r="AJ12" s="8">
        <f t="shared" si="3"/>
        <v>500</v>
      </c>
      <c r="AK12" s="8">
        <f t="shared" si="4"/>
        <v>500</v>
      </c>
      <c r="AL12" s="8">
        <f t="shared" si="5"/>
        <v>500</v>
      </c>
      <c r="AM12" s="8">
        <f t="shared" si="6"/>
        <v>666.6666666666667</v>
      </c>
      <c r="AN12" s="8" t="e">
        <f t="shared" si="7"/>
        <v>#DIV/0!</v>
      </c>
      <c r="AO12" s="8">
        <f t="shared" si="8"/>
        <v>666.6666666666667</v>
      </c>
      <c r="AP12" s="12">
        <f t="shared" si="9"/>
        <v>500</v>
      </c>
      <c r="AQ12" s="12">
        <f t="shared" si="10"/>
        <v>500</v>
      </c>
      <c r="AR12" s="12" t="e">
        <f t="shared" si="11"/>
        <v>#DIV/0!</v>
      </c>
      <c r="AS12" s="12">
        <f t="shared" si="12"/>
        <v>666.6666666666667</v>
      </c>
      <c r="AT12" s="12">
        <f t="shared" si="13"/>
        <v>666.6666666666667</v>
      </c>
      <c r="AU12" s="12">
        <f t="shared" si="14"/>
        <v>500</v>
      </c>
      <c r="AV12" s="12">
        <f t="shared" si="15"/>
        <v>545.4545454545454</v>
      </c>
      <c r="AW12" s="12">
        <f t="shared" si="16"/>
        <v>582.5242718446601</v>
      </c>
      <c r="AX12" s="16"/>
    </row>
    <row r="13" spans="1:50" ht="27.75" customHeight="1">
      <c r="A13" s="4" t="s">
        <v>30</v>
      </c>
      <c r="B13" s="5"/>
      <c r="C13" s="5"/>
      <c r="D13" s="18"/>
      <c r="E13" s="5"/>
      <c r="F13" s="5"/>
      <c r="G13" s="5"/>
      <c r="H13" s="5"/>
      <c r="I13" s="7"/>
      <c r="J13" s="7"/>
      <c r="K13" s="7">
        <v>30.2</v>
      </c>
      <c r="L13" s="5">
        <v>76.7</v>
      </c>
      <c r="M13" s="5">
        <v>74.7</v>
      </c>
      <c r="N13" s="5">
        <v>89.5</v>
      </c>
      <c r="O13" s="5">
        <v>63</v>
      </c>
      <c r="P13" s="5">
        <v>69.9</v>
      </c>
      <c r="Q13" s="5">
        <v>127.528</v>
      </c>
      <c r="R13" s="5"/>
      <c r="S13" s="5"/>
      <c r="T13" s="18"/>
      <c r="U13" s="5"/>
      <c r="V13" s="5"/>
      <c r="W13" s="5"/>
      <c r="X13" s="5"/>
      <c r="Y13" s="14"/>
      <c r="Z13" s="14"/>
      <c r="AA13" s="7">
        <v>24.5</v>
      </c>
      <c r="AB13" s="14">
        <v>70.8</v>
      </c>
      <c r="AC13" s="14">
        <v>69.1</v>
      </c>
      <c r="AD13" s="14">
        <v>80.3</v>
      </c>
      <c r="AE13" s="14">
        <v>57.59</v>
      </c>
      <c r="AF13" s="14">
        <v>73.5</v>
      </c>
      <c r="AG13" s="14">
        <v>136.029</v>
      </c>
      <c r="AH13" s="8" t="e">
        <f t="shared" si="1"/>
        <v>#DIV/0!</v>
      </c>
      <c r="AI13" s="8" t="e">
        <f t="shared" si="2"/>
        <v>#DIV/0!</v>
      </c>
      <c r="AJ13" s="8" t="e">
        <f t="shared" si="3"/>
        <v>#DIV/0!</v>
      </c>
      <c r="AK13" s="8" t="e">
        <f t="shared" si="4"/>
        <v>#DIV/0!</v>
      </c>
      <c r="AL13" s="8" t="e">
        <f t="shared" si="5"/>
        <v>#DIV/0!</v>
      </c>
      <c r="AM13" s="8" t="e">
        <f t="shared" si="6"/>
        <v>#DIV/0!</v>
      </c>
      <c r="AN13" s="8" t="e">
        <f t="shared" si="7"/>
        <v>#DIV/0!</v>
      </c>
      <c r="AO13" s="8" t="e">
        <f t="shared" si="8"/>
        <v>#DIV/0!</v>
      </c>
      <c r="AP13" s="12" t="e">
        <f t="shared" si="9"/>
        <v>#DIV/0!</v>
      </c>
      <c r="AQ13" s="12">
        <f t="shared" si="10"/>
        <v>811.2582781456954</v>
      </c>
      <c r="AR13" s="12">
        <f t="shared" si="11"/>
        <v>923.076923076923</v>
      </c>
      <c r="AS13" s="12">
        <f t="shared" si="12"/>
        <v>925.0334672021418</v>
      </c>
      <c r="AT13" s="12">
        <f t="shared" si="13"/>
        <v>897.2067039106146</v>
      </c>
      <c r="AU13" s="12">
        <f t="shared" si="14"/>
        <v>914.1269841269842</v>
      </c>
      <c r="AV13" s="12">
        <f t="shared" si="15"/>
        <v>1051.5021459227466</v>
      </c>
      <c r="AW13" s="12">
        <f t="shared" si="16"/>
        <v>1066.6598707734772</v>
      </c>
      <c r="AX13" s="16"/>
    </row>
    <row r="14" spans="1:50" ht="27.75" customHeight="1">
      <c r="A14" s="4" t="s">
        <v>3</v>
      </c>
      <c r="B14" s="5">
        <v>347.9</v>
      </c>
      <c r="C14" s="5">
        <v>337.2</v>
      </c>
      <c r="D14" s="18">
        <v>355.3</v>
      </c>
      <c r="E14" s="5">
        <v>319.4</v>
      </c>
      <c r="F14" s="5">
        <v>369.5</v>
      </c>
      <c r="G14" s="5">
        <v>479.7</v>
      </c>
      <c r="H14" s="5">
        <v>479.8</v>
      </c>
      <c r="I14" s="7">
        <v>509.5</v>
      </c>
      <c r="J14" s="7">
        <v>418</v>
      </c>
      <c r="K14" s="7">
        <v>418</v>
      </c>
      <c r="L14" s="5">
        <v>651</v>
      </c>
      <c r="M14" s="5">
        <v>605</v>
      </c>
      <c r="N14" s="5">
        <v>726</v>
      </c>
      <c r="O14" s="5">
        <v>972</v>
      </c>
      <c r="P14" s="5">
        <v>959</v>
      </c>
      <c r="Q14" s="5">
        <v>803</v>
      </c>
      <c r="R14" s="5">
        <v>193.9</v>
      </c>
      <c r="S14" s="5">
        <v>115</v>
      </c>
      <c r="T14" s="18">
        <v>202.5</v>
      </c>
      <c r="U14" s="5">
        <v>175.3</v>
      </c>
      <c r="V14" s="5">
        <v>239.4</v>
      </c>
      <c r="W14" s="5">
        <v>281.6</v>
      </c>
      <c r="X14" s="5">
        <v>251.9</v>
      </c>
      <c r="Y14" s="14">
        <v>171.1</v>
      </c>
      <c r="Z14" s="14">
        <v>224</v>
      </c>
      <c r="AA14" s="7">
        <v>229</v>
      </c>
      <c r="AB14" s="14">
        <v>308</v>
      </c>
      <c r="AC14" s="14">
        <v>367</v>
      </c>
      <c r="AD14" s="14">
        <v>401</v>
      </c>
      <c r="AE14" s="14">
        <v>574</v>
      </c>
      <c r="AF14" s="14">
        <v>631</v>
      </c>
      <c r="AG14" s="14">
        <v>468.149</v>
      </c>
      <c r="AH14" s="8">
        <f t="shared" si="1"/>
        <v>557.344064386318</v>
      </c>
      <c r="AI14" s="8">
        <f t="shared" si="2"/>
        <v>341.04389086595495</v>
      </c>
      <c r="AJ14" s="8">
        <f t="shared" si="3"/>
        <v>569.9408950182943</v>
      </c>
      <c r="AK14" s="8">
        <f t="shared" si="4"/>
        <v>548.8415779586726</v>
      </c>
      <c r="AL14" s="8">
        <f t="shared" si="5"/>
        <v>647.9025710419486</v>
      </c>
      <c r="AM14" s="8">
        <f t="shared" si="6"/>
        <v>587.0335626433189</v>
      </c>
      <c r="AN14" s="8">
        <f t="shared" si="7"/>
        <v>525.0104210087536</v>
      </c>
      <c r="AO14" s="8">
        <f t="shared" si="8"/>
        <v>335.819430814524</v>
      </c>
      <c r="AP14" s="12">
        <f t="shared" si="9"/>
        <v>535.8851674641148</v>
      </c>
      <c r="AQ14" s="12">
        <f t="shared" si="10"/>
        <v>547.8468899521531</v>
      </c>
      <c r="AR14" s="12">
        <f t="shared" si="11"/>
        <v>473.1182795698925</v>
      </c>
      <c r="AS14" s="12">
        <f t="shared" si="12"/>
        <v>606.6115702479339</v>
      </c>
      <c r="AT14" s="12">
        <f t="shared" si="13"/>
        <v>552.3415977961432</v>
      </c>
      <c r="AU14" s="12">
        <f t="shared" si="14"/>
        <v>590.5349794238683</v>
      </c>
      <c r="AV14" s="12">
        <f t="shared" si="15"/>
        <v>657.9770594369135</v>
      </c>
      <c r="AW14" s="12">
        <f t="shared" si="16"/>
        <v>583</v>
      </c>
      <c r="AX14" s="16"/>
    </row>
    <row r="15" spans="1:50" ht="27.75" customHeight="1">
      <c r="A15" s="4" t="s">
        <v>4</v>
      </c>
      <c r="B15" s="5">
        <v>2512.6</v>
      </c>
      <c r="C15" s="5">
        <v>2582.5</v>
      </c>
      <c r="D15" s="18">
        <v>2665.4</v>
      </c>
      <c r="E15" s="5">
        <v>2571.9</v>
      </c>
      <c r="F15" s="5">
        <v>1978.4</v>
      </c>
      <c r="G15" s="5">
        <v>2553.9</v>
      </c>
      <c r="H15" s="5">
        <v>2470.6</v>
      </c>
      <c r="I15" s="7">
        <v>2791.3</v>
      </c>
      <c r="J15" s="7">
        <v>2746.5</v>
      </c>
      <c r="K15" s="7">
        <v>2560.7</v>
      </c>
      <c r="L15" s="5">
        <v>2462.8</v>
      </c>
      <c r="M15" s="5">
        <v>2438.7</v>
      </c>
      <c r="N15" s="5">
        <v>2840.5</v>
      </c>
      <c r="O15" s="5">
        <v>3085.5</v>
      </c>
      <c r="P15" s="5">
        <v>3112.1</v>
      </c>
      <c r="Q15" s="5">
        <v>3043.7</v>
      </c>
      <c r="R15" s="5">
        <v>2297.3</v>
      </c>
      <c r="S15" s="5">
        <v>2440.9</v>
      </c>
      <c r="T15" s="18">
        <v>2463.4</v>
      </c>
      <c r="U15" s="5">
        <v>2535.1</v>
      </c>
      <c r="V15" s="5">
        <v>1620.3</v>
      </c>
      <c r="W15" s="5">
        <v>2408.2</v>
      </c>
      <c r="X15" s="5">
        <v>1713.4</v>
      </c>
      <c r="Y15" s="14">
        <v>2584.9</v>
      </c>
      <c r="Z15" s="14">
        <v>2548.9</v>
      </c>
      <c r="AA15" s="7">
        <v>2371.2</v>
      </c>
      <c r="AB15" s="14">
        <v>2413</v>
      </c>
      <c r="AC15" s="14">
        <v>1735</v>
      </c>
      <c r="AD15" s="14">
        <v>2786.4</v>
      </c>
      <c r="AE15" s="14">
        <v>3304.1</v>
      </c>
      <c r="AF15" s="14">
        <v>2686.6</v>
      </c>
      <c r="AG15" s="14">
        <v>3290.3</v>
      </c>
      <c r="AH15" s="8">
        <f t="shared" si="1"/>
        <v>914.3118681843509</v>
      </c>
      <c r="AI15" s="8">
        <f t="shared" si="2"/>
        <v>945.1694094869313</v>
      </c>
      <c r="AJ15" s="8">
        <f t="shared" si="3"/>
        <v>924.2140016507842</v>
      </c>
      <c r="AK15" s="8">
        <f t="shared" si="4"/>
        <v>985.6915121116684</v>
      </c>
      <c r="AL15" s="8">
        <f t="shared" si="5"/>
        <v>818.9951475940153</v>
      </c>
      <c r="AM15" s="8">
        <f t="shared" si="6"/>
        <v>942.9499980422098</v>
      </c>
      <c r="AN15" s="8">
        <f t="shared" si="7"/>
        <v>693.5157451631184</v>
      </c>
      <c r="AO15" s="8">
        <f t="shared" si="8"/>
        <v>926.0559595887221</v>
      </c>
      <c r="AP15" s="12">
        <f t="shared" si="9"/>
        <v>928.0538867649736</v>
      </c>
      <c r="AQ15" s="12">
        <f t="shared" si="10"/>
        <v>925.9967977506151</v>
      </c>
      <c r="AR15" s="12">
        <f t="shared" si="11"/>
        <v>979.7791132044827</v>
      </c>
      <c r="AS15" s="12">
        <f t="shared" si="12"/>
        <v>711.444622134744</v>
      </c>
      <c r="AT15" s="12">
        <f t="shared" si="13"/>
        <v>980.9540573842634</v>
      </c>
      <c r="AU15" s="12">
        <f t="shared" si="14"/>
        <v>1070.8475125587424</v>
      </c>
      <c r="AV15" s="12">
        <f t="shared" si="15"/>
        <v>863.2756016837506</v>
      </c>
      <c r="AW15" s="12">
        <f t="shared" si="16"/>
        <v>1081.01981141374</v>
      </c>
      <c r="AX15" s="16"/>
    </row>
    <row r="16" spans="1:50" ht="27.75" customHeight="1">
      <c r="A16" s="17" t="s">
        <v>5</v>
      </c>
      <c r="B16" s="9">
        <v>749.5</v>
      </c>
      <c r="C16" s="9">
        <v>715</v>
      </c>
      <c r="D16" s="18">
        <v>904.2</v>
      </c>
      <c r="E16" s="9">
        <v>932</v>
      </c>
      <c r="F16" s="5">
        <v>676</v>
      </c>
      <c r="G16" s="5">
        <v>756</v>
      </c>
      <c r="H16" s="5">
        <v>796</v>
      </c>
      <c r="I16" s="19">
        <v>795</v>
      </c>
      <c r="J16" s="19">
        <v>830</v>
      </c>
      <c r="K16" s="19">
        <v>1020</v>
      </c>
      <c r="L16" s="5">
        <v>1308</v>
      </c>
      <c r="M16" s="5">
        <v>1353</v>
      </c>
      <c r="N16" s="5">
        <v>1143</v>
      </c>
      <c r="O16" s="5">
        <v>1291</v>
      </c>
      <c r="P16" s="5">
        <v>1438</v>
      </c>
      <c r="Q16" s="5">
        <v>1051</v>
      </c>
      <c r="R16" s="9">
        <v>498.4</v>
      </c>
      <c r="S16" s="5">
        <v>291</v>
      </c>
      <c r="T16" s="18">
        <v>561.9</v>
      </c>
      <c r="U16" s="5">
        <v>600</v>
      </c>
      <c r="V16" s="5">
        <v>351</v>
      </c>
      <c r="W16" s="5">
        <v>450</v>
      </c>
      <c r="X16" s="5">
        <v>449</v>
      </c>
      <c r="Y16" s="14">
        <v>421</v>
      </c>
      <c r="Z16" s="14">
        <v>466</v>
      </c>
      <c r="AA16" s="19">
        <v>705</v>
      </c>
      <c r="AB16" s="14">
        <v>924</v>
      </c>
      <c r="AC16" s="14">
        <v>1116</v>
      </c>
      <c r="AD16" s="14">
        <v>774</v>
      </c>
      <c r="AE16" s="14">
        <v>1114</v>
      </c>
      <c r="AF16" s="14">
        <v>1300</v>
      </c>
      <c r="AG16" s="14">
        <v>815</v>
      </c>
      <c r="AH16" s="8">
        <f t="shared" si="1"/>
        <v>664.9766511007338</v>
      </c>
      <c r="AI16" s="8">
        <f t="shared" si="2"/>
        <v>406.993006993007</v>
      </c>
      <c r="AJ16" s="8">
        <f t="shared" si="3"/>
        <v>621.4333112143331</v>
      </c>
      <c r="AK16" s="8">
        <f t="shared" si="4"/>
        <v>643.7768240343348</v>
      </c>
      <c r="AL16" s="8">
        <f t="shared" si="5"/>
        <v>519.2307692307693</v>
      </c>
      <c r="AM16" s="8">
        <f t="shared" si="6"/>
        <v>595.2380952380952</v>
      </c>
      <c r="AN16" s="8">
        <f t="shared" si="7"/>
        <v>564.0703517587939</v>
      </c>
      <c r="AO16" s="8">
        <f t="shared" si="8"/>
        <v>529.559748427673</v>
      </c>
      <c r="AP16" s="12">
        <f t="shared" si="9"/>
        <v>561.4457831325301</v>
      </c>
      <c r="AQ16" s="12">
        <f t="shared" si="10"/>
        <v>691.1764705882352</v>
      </c>
      <c r="AR16" s="12">
        <f t="shared" si="11"/>
        <v>706.4220183486239</v>
      </c>
      <c r="AS16" s="12">
        <f t="shared" si="12"/>
        <v>824.8337028824834</v>
      </c>
      <c r="AT16" s="12">
        <f t="shared" si="13"/>
        <v>677.1653543307086</v>
      </c>
      <c r="AU16" s="12">
        <f t="shared" si="14"/>
        <v>862.8969790859799</v>
      </c>
      <c r="AV16" s="12">
        <f t="shared" si="15"/>
        <v>904.0333796940195</v>
      </c>
      <c r="AW16" s="12">
        <f t="shared" si="16"/>
        <v>775.4519505233112</v>
      </c>
      <c r="AX16" s="16"/>
    </row>
    <row r="17" spans="1:50" ht="27.75" customHeight="1">
      <c r="A17" s="17" t="s">
        <v>16</v>
      </c>
      <c r="B17" s="9">
        <v>0.5</v>
      </c>
      <c r="C17" s="9">
        <v>0.5</v>
      </c>
      <c r="D17" s="18">
        <v>0.5</v>
      </c>
      <c r="E17" s="9">
        <v>2</v>
      </c>
      <c r="F17" s="5">
        <v>0.5</v>
      </c>
      <c r="G17" s="5">
        <v>0.5</v>
      </c>
      <c r="H17" s="5">
        <v>0.5</v>
      </c>
      <c r="I17" s="19">
        <v>0.5</v>
      </c>
      <c r="J17" s="19">
        <v>0.5</v>
      </c>
      <c r="K17" s="19">
        <v>0.5</v>
      </c>
      <c r="L17" s="5">
        <v>0.5</v>
      </c>
      <c r="M17" s="5">
        <v>0.5</v>
      </c>
      <c r="N17" s="5">
        <v>0.5</v>
      </c>
      <c r="O17" s="5">
        <v>0.561</v>
      </c>
      <c r="P17" s="5">
        <v>0.6</v>
      </c>
      <c r="Q17" s="5">
        <v>0.56</v>
      </c>
      <c r="R17" s="9">
        <v>0.3</v>
      </c>
      <c r="S17" s="9">
        <v>0.3</v>
      </c>
      <c r="T17" s="18">
        <v>0.3</v>
      </c>
      <c r="U17" s="5">
        <v>1.5</v>
      </c>
      <c r="V17" s="5">
        <v>0.3</v>
      </c>
      <c r="W17" s="5">
        <v>0.3</v>
      </c>
      <c r="X17" s="5">
        <v>0.3</v>
      </c>
      <c r="Y17" s="14">
        <v>0.3</v>
      </c>
      <c r="Z17" s="14">
        <v>0.3</v>
      </c>
      <c r="AA17" s="19">
        <v>0.3</v>
      </c>
      <c r="AB17" s="14">
        <v>0.3</v>
      </c>
      <c r="AC17" s="14">
        <v>0.3</v>
      </c>
      <c r="AD17" s="14">
        <v>0.3</v>
      </c>
      <c r="AE17" s="14">
        <v>0.348</v>
      </c>
      <c r="AF17" s="14">
        <v>0.3</v>
      </c>
      <c r="AG17" s="14">
        <v>0.35</v>
      </c>
      <c r="AH17" s="8">
        <f t="shared" si="1"/>
        <v>600</v>
      </c>
      <c r="AI17" s="8">
        <f t="shared" si="2"/>
        <v>600</v>
      </c>
      <c r="AJ17" s="8">
        <f t="shared" si="3"/>
        <v>600</v>
      </c>
      <c r="AK17" s="8">
        <f t="shared" si="4"/>
        <v>750</v>
      </c>
      <c r="AL17" s="8">
        <f t="shared" si="5"/>
        <v>600</v>
      </c>
      <c r="AM17" s="8">
        <f t="shared" si="6"/>
        <v>600</v>
      </c>
      <c r="AN17" s="8">
        <f t="shared" si="7"/>
        <v>600</v>
      </c>
      <c r="AO17" s="8">
        <f t="shared" si="8"/>
        <v>600</v>
      </c>
      <c r="AP17" s="12">
        <f t="shared" si="9"/>
        <v>600</v>
      </c>
      <c r="AQ17" s="12">
        <f t="shared" si="10"/>
        <v>600</v>
      </c>
      <c r="AR17" s="12">
        <f t="shared" si="11"/>
        <v>600</v>
      </c>
      <c r="AS17" s="12">
        <f t="shared" si="12"/>
        <v>600</v>
      </c>
      <c r="AT17" s="12">
        <f t="shared" si="13"/>
        <v>600</v>
      </c>
      <c r="AU17" s="12">
        <f t="shared" si="14"/>
        <v>620.3208556149732</v>
      </c>
      <c r="AV17" s="12">
        <f t="shared" si="15"/>
        <v>500</v>
      </c>
      <c r="AW17" s="12">
        <f t="shared" si="16"/>
        <v>624.9999999999999</v>
      </c>
      <c r="AX17" s="16"/>
    </row>
    <row r="18" spans="1:50" ht="27.75" customHeight="1">
      <c r="A18" s="17" t="s">
        <v>13</v>
      </c>
      <c r="B18" s="9">
        <v>1</v>
      </c>
      <c r="C18" s="9">
        <v>0.4</v>
      </c>
      <c r="D18" s="18">
        <v>1</v>
      </c>
      <c r="E18" s="9">
        <v>1</v>
      </c>
      <c r="F18" s="5">
        <v>1</v>
      </c>
      <c r="G18" s="5">
        <v>1</v>
      </c>
      <c r="H18" s="5">
        <v>1</v>
      </c>
      <c r="I18" s="19">
        <v>1.5</v>
      </c>
      <c r="J18" s="19">
        <v>1</v>
      </c>
      <c r="K18" s="19">
        <v>0.4</v>
      </c>
      <c r="L18" s="5">
        <v>0.4</v>
      </c>
      <c r="M18" s="5">
        <v>0.4</v>
      </c>
      <c r="N18" s="5">
        <v>0.3</v>
      </c>
      <c r="O18" s="5">
        <v>0.6</v>
      </c>
      <c r="P18" s="5">
        <v>0.7</v>
      </c>
      <c r="Q18" s="5">
        <v>0.75</v>
      </c>
      <c r="R18" s="9">
        <v>1</v>
      </c>
      <c r="S18" s="9">
        <v>0.3</v>
      </c>
      <c r="T18" s="18">
        <v>0.8</v>
      </c>
      <c r="U18" s="5">
        <v>1.2</v>
      </c>
      <c r="V18" s="5">
        <v>0.8</v>
      </c>
      <c r="W18" s="5">
        <v>1</v>
      </c>
      <c r="X18" s="5">
        <v>1</v>
      </c>
      <c r="Y18" s="14">
        <v>2</v>
      </c>
      <c r="Z18" s="14">
        <v>1</v>
      </c>
      <c r="AA18" s="19">
        <v>0.4</v>
      </c>
      <c r="AB18" s="14">
        <v>0.5</v>
      </c>
      <c r="AC18" s="14">
        <v>0.6</v>
      </c>
      <c r="AD18" s="14">
        <v>0.2</v>
      </c>
      <c r="AE18" s="14">
        <v>0.4</v>
      </c>
      <c r="AF18" s="14">
        <v>0.5</v>
      </c>
      <c r="AG18" s="14">
        <v>0.54</v>
      </c>
      <c r="AH18" s="8">
        <f t="shared" si="1"/>
        <v>1000</v>
      </c>
      <c r="AI18" s="8">
        <f t="shared" si="2"/>
        <v>749.9999999999999</v>
      </c>
      <c r="AJ18" s="8">
        <f t="shared" si="3"/>
        <v>800</v>
      </c>
      <c r="AK18" s="8">
        <f t="shared" si="4"/>
        <v>1200</v>
      </c>
      <c r="AL18" s="8">
        <f t="shared" si="5"/>
        <v>800</v>
      </c>
      <c r="AM18" s="8">
        <f t="shared" si="6"/>
        <v>1000</v>
      </c>
      <c r="AN18" s="8">
        <f t="shared" si="7"/>
        <v>1000</v>
      </c>
      <c r="AO18" s="8">
        <f t="shared" si="8"/>
        <v>1333.3333333333333</v>
      </c>
      <c r="AP18" s="12">
        <f t="shared" si="9"/>
        <v>1000</v>
      </c>
      <c r="AQ18" s="12">
        <f t="shared" si="10"/>
        <v>1000</v>
      </c>
      <c r="AR18" s="12">
        <f t="shared" si="11"/>
        <v>1250</v>
      </c>
      <c r="AS18" s="12">
        <f t="shared" si="12"/>
        <v>1499.9999999999998</v>
      </c>
      <c r="AT18" s="12">
        <f t="shared" si="13"/>
        <v>666.6666666666667</v>
      </c>
      <c r="AU18" s="12">
        <f t="shared" si="14"/>
        <v>666.6666666666667</v>
      </c>
      <c r="AV18" s="12">
        <f t="shared" si="15"/>
        <v>714.2857142857143</v>
      </c>
      <c r="AW18" s="12">
        <f t="shared" si="16"/>
        <v>720.0000000000001</v>
      </c>
      <c r="AX18" s="16"/>
    </row>
    <row r="19" spans="1:50" ht="27.75" customHeight="1">
      <c r="A19" s="17" t="s">
        <v>6</v>
      </c>
      <c r="B19" s="9">
        <v>29.1</v>
      </c>
      <c r="C19" s="9">
        <v>33</v>
      </c>
      <c r="D19" s="18">
        <v>31.6</v>
      </c>
      <c r="E19" s="9">
        <v>34</v>
      </c>
      <c r="F19" s="5">
        <v>21</v>
      </c>
      <c r="G19" s="5">
        <v>29.5</v>
      </c>
      <c r="H19" s="5">
        <v>21</v>
      </c>
      <c r="I19" s="19">
        <v>28.6</v>
      </c>
      <c r="J19" s="19">
        <v>32.8</v>
      </c>
      <c r="K19" s="19">
        <v>35.3</v>
      </c>
      <c r="L19" s="5">
        <v>36.8</v>
      </c>
      <c r="M19" s="5">
        <v>39</v>
      </c>
      <c r="N19" s="5">
        <v>37.6</v>
      </c>
      <c r="O19" s="5">
        <v>45</v>
      </c>
      <c r="P19" s="5">
        <v>41.9</v>
      </c>
      <c r="Q19" s="5">
        <v>38.95</v>
      </c>
      <c r="R19" s="9">
        <v>18.5</v>
      </c>
      <c r="S19" s="9">
        <v>18</v>
      </c>
      <c r="T19" s="18">
        <v>15.6</v>
      </c>
      <c r="U19" s="5">
        <v>20</v>
      </c>
      <c r="V19" s="5">
        <v>10</v>
      </c>
      <c r="W19" s="5">
        <v>19.2</v>
      </c>
      <c r="X19" s="5">
        <v>13</v>
      </c>
      <c r="Y19" s="14">
        <v>17.7</v>
      </c>
      <c r="Z19" s="14">
        <v>19.9</v>
      </c>
      <c r="AA19" s="19">
        <v>22.8</v>
      </c>
      <c r="AB19" s="14">
        <v>24</v>
      </c>
      <c r="AC19" s="14">
        <v>25.7</v>
      </c>
      <c r="AD19" s="14">
        <v>24.9</v>
      </c>
      <c r="AE19" s="14">
        <v>33.68</v>
      </c>
      <c r="AF19" s="14">
        <v>32.7</v>
      </c>
      <c r="AG19" s="14">
        <v>29.78</v>
      </c>
      <c r="AH19" s="8">
        <f t="shared" si="1"/>
        <v>635.7388316151203</v>
      </c>
      <c r="AI19" s="8">
        <f t="shared" si="2"/>
        <v>545.4545454545454</v>
      </c>
      <c r="AJ19" s="8">
        <f t="shared" si="3"/>
        <v>493.67088607594934</v>
      </c>
      <c r="AK19" s="8">
        <f t="shared" si="4"/>
        <v>588.2352941176471</v>
      </c>
      <c r="AL19" s="8">
        <f t="shared" si="5"/>
        <v>476.19047619047615</v>
      </c>
      <c r="AM19" s="8">
        <f t="shared" si="6"/>
        <v>650.8474576271186</v>
      </c>
      <c r="AN19" s="8">
        <f t="shared" si="7"/>
        <v>619.047619047619</v>
      </c>
      <c r="AO19" s="8">
        <f t="shared" si="8"/>
        <v>618.8811188811188</v>
      </c>
      <c r="AP19" s="12">
        <f t="shared" si="9"/>
        <v>606.7073170731708</v>
      </c>
      <c r="AQ19" s="12">
        <f t="shared" si="10"/>
        <v>645.8923512747876</v>
      </c>
      <c r="AR19" s="12">
        <f t="shared" si="11"/>
        <v>652.1739130434783</v>
      </c>
      <c r="AS19" s="12">
        <f t="shared" si="12"/>
        <v>658.974358974359</v>
      </c>
      <c r="AT19" s="12">
        <f t="shared" si="13"/>
        <v>662.2340425531914</v>
      </c>
      <c r="AU19" s="12">
        <f t="shared" si="14"/>
        <v>748.4444444444445</v>
      </c>
      <c r="AV19" s="12">
        <f t="shared" si="15"/>
        <v>780.4295942720764</v>
      </c>
      <c r="AW19" s="12">
        <f t="shared" si="16"/>
        <v>764.5699614890885</v>
      </c>
      <c r="AX19" s="16"/>
    </row>
    <row r="20" spans="1:50" ht="27.75" customHeight="1">
      <c r="A20" s="17" t="s">
        <v>14</v>
      </c>
      <c r="B20" s="9">
        <v>15.7</v>
      </c>
      <c r="C20" s="9">
        <v>13.3</v>
      </c>
      <c r="D20" s="18">
        <v>13.2</v>
      </c>
      <c r="E20" s="9">
        <v>6.3</v>
      </c>
      <c r="F20" s="5">
        <v>7.7</v>
      </c>
      <c r="G20" s="5">
        <v>7.1</v>
      </c>
      <c r="H20" s="5">
        <v>7</v>
      </c>
      <c r="I20" s="19">
        <v>6</v>
      </c>
      <c r="J20" s="19">
        <v>5.1</v>
      </c>
      <c r="K20" s="19">
        <v>4</v>
      </c>
      <c r="L20" s="5">
        <v>3.8</v>
      </c>
      <c r="M20" s="5">
        <v>2.8</v>
      </c>
      <c r="N20" s="5">
        <v>2.9</v>
      </c>
      <c r="O20" s="5">
        <v>3</v>
      </c>
      <c r="P20" s="5">
        <v>2.1</v>
      </c>
      <c r="Q20" s="5">
        <v>2</v>
      </c>
      <c r="R20" s="9">
        <v>14.4</v>
      </c>
      <c r="S20" s="9">
        <v>11</v>
      </c>
      <c r="T20" s="18">
        <v>10.4</v>
      </c>
      <c r="U20" s="5">
        <v>6.1</v>
      </c>
      <c r="V20" s="5">
        <v>7.3</v>
      </c>
      <c r="W20" s="5">
        <v>6.2</v>
      </c>
      <c r="X20" s="5">
        <v>6.7</v>
      </c>
      <c r="Y20" s="14">
        <v>5.4</v>
      </c>
      <c r="Z20" s="14">
        <v>4.4</v>
      </c>
      <c r="AA20" s="19">
        <v>3</v>
      </c>
      <c r="AB20" s="14">
        <v>3.8</v>
      </c>
      <c r="AC20" s="14">
        <v>2.8</v>
      </c>
      <c r="AD20" s="14">
        <v>3.4</v>
      </c>
      <c r="AE20" s="14">
        <v>3.4</v>
      </c>
      <c r="AF20" s="14">
        <v>2.7</v>
      </c>
      <c r="AG20" s="14">
        <v>2</v>
      </c>
      <c r="AH20" s="8">
        <f t="shared" si="1"/>
        <v>917.1974522292994</v>
      </c>
      <c r="AI20" s="8">
        <f t="shared" si="2"/>
        <v>827.0676691729323</v>
      </c>
      <c r="AJ20" s="8">
        <f t="shared" si="3"/>
        <v>787.878787878788</v>
      </c>
      <c r="AK20" s="8">
        <f t="shared" si="4"/>
        <v>968.2539682539683</v>
      </c>
      <c r="AL20" s="8">
        <f t="shared" si="5"/>
        <v>948.051948051948</v>
      </c>
      <c r="AM20" s="8">
        <f t="shared" si="6"/>
        <v>873.2394366197184</v>
      </c>
      <c r="AN20" s="8">
        <f t="shared" si="7"/>
        <v>957.1428571428572</v>
      </c>
      <c r="AO20" s="8">
        <f t="shared" si="8"/>
        <v>900</v>
      </c>
      <c r="AP20" s="12">
        <f t="shared" si="9"/>
        <v>862.7450980392158</v>
      </c>
      <c r="AQ20" s="12">
        <f t="shared" si="10"/>
        <v>750</v>
      </c>
      <c r="AR20" s="12">
        <f t="shared" si="11"/>
        <v>1000</v>
      </c>
      <c r="AS20" s="12">
        <f t="shared" si="12"/>
        <v>1000</v>
      </c>
      <c r="AT20" s="12">
        <f t="shared" si="13"/>
        <v>1172.4137931034481</v>
      </c>
      <c r="AU20" s="12">
        <f t="shared" si="14"/>
        <v>1133.3333333333333</v>
      </c>
      <c r="AV20" s="12">
        <f t="shared" si="15"/>
        <v>1285.7142857142858</v>
      </c>
      <c r="AW20" s="12">
        <f t="shared" si="16"/>
        <v>1000</v>
      </c>
      <c r="AX20" s="16"/>
    </row>
    <row r="21" spans="1:50" ht="27.75" customHeight="1">
      <c r="A21" s="17" t="s">
        <v>17</v>
      </c>
      <c r="B21" s="9">
        <v>1519.1</v>
      </c>
      <c r="C21" s="9">
        <v>2213.9</v>
      </c>
      <c r="D21" s="18">
        <v>2815.7</v>
      </c>
      <c r="E21" s="9">
        <v>975.3</v>
      </c>
      <c r="F21" s="5">
        <v>672.6</v>
      </c>
      <c r="G21" s="5">
        <v>969.6</v>
      </c>
      <c r="H21" s="5">
        <v>449.7</v>
      </c>
      <c r="I21" s="19">
        <v>1117.5</v>
      </c>
      <c r="J21" s="19">
        <v>1035.2</v>
      </c>
      <c r="K21" s="19">
        <v>1081.9</v>
      </c>
      <c r="L21" s="5">
        <v>1010.8</v>
      </c>
      <c r="M21" s="5">
        <v>1231.3</v>
      </c>
      <c r="N21" s="5">
        <v>1259.5</v>
      </c>
      <c r="O21" s="5">
        <v>884.4</v>
      </c>
      <c r="P21" s="5">
        <v>1783.3</v>
      </c>
      <c r="Q21" s="5">
        <v>1433.94</v>
      </c>
      <c r="R21" s="9">
        <v>1071</v>
      </c>
      <c r="S21" s="9">
        <v>1924.6</v>
      </c>
      <c r="T21" s="18">
        <v>2073.8</v>
      </c>
      <c r="U21" s="5">
        <v>677.9</v>
      </c>
      <c r="V21" s="5">
        <v>396.6</v>
      </c>
      <c r="W21" s="5">
        <v>735.5</v>
      </c>
      <c r="X21" s="5">
        <v>340.6</v>
      </c>
      <c r="Y21" s="14">
        <v>707.2</v>
      </c>
      <c r="Z21" s="14">
        <v>773</v>
      </c>
      <c r="AA21" s="19">
        <v>478.9</v>
      </c>
      <c r="AB21" s="14">
        <v>872.6</v>
      </c>
      <c r="AC21" s="14">
        <v>574.2</v>
      </c>
      <c r="AD21" s="14">
        <v>981.2</v>
      </c>
      <c r="AE21" s="14">
        <v>534.63</v>
      </c>
      <c r="AF21" s="14">
        <v>1600.7</v>
      </c>
      <c r="AG21" s="14">
        <v>1061.086</v>
      </c>
      <c r="AH21" s="8">
        <f t="shared" si="1"/>
        <v>705.0227108156146</v>
      </c>
      <c r="AI21" s="8">
        <f t="shared" si="2"/>
        <v>869.3256244636161</v>
      </c>
      <c r="AJ21" s="8">
        <f t="shared" si="3"/>
        <v>736.5131228468942</v>
      </c>
      <c r="AK21" s="8">
        <f t="shared" si="4"/>
        <v>695.0681841484671</v>
      </c>
      <c r="AL21" s="8">
        <f t="shared" si="5"/>
        <v>589.6520963425513</v>
      </c>
      <c r="AM21" s="8">
        <f t="shared" si="6"/>
        <v>758.5602310231023</v>
      </c>
      <c r="AN21" s="8">
        <f t="shared" si="7"/>
        <v>757.3938181009563</v>
      </c>
      <c r="AO21" s="8">
        <f t="shared" si="8"/>
        <v>632.841163310962</v>
      </c>
      <c r="AP21" s="12">
        <f t="shared" si="9"/>
        <v>746.7156105100463</v>
      </c>
      <c r="AQ21" s="12">
        <f t="shared" si="10"/>
        <v>442.64719474997685</v>
      </c>
      <c r="AR21" s="12">
        <f t="shared" si="11"/>
        <v>863.2766125840918</v>
      </c>
      <c r="AS21" s="12">
        <f t="shared" si="12"/>
        <v>466.3363924307643</v>
      </c>
      <c r="AT21" s="12">
        <f t="shared" si="13"/>
        <v>779.0393013100437</v>
      </c>
      <c r="AU21" s="12">
        <f t="shared" si="14"/>
        <v>604.5115332428766</v>
      </c>
      <c r="AV21" s="12">
        <f t="shared" si="15"/>
        <v>897.6055627207986</v>
      </c>
      <c r="AW21" s="12">
        <f t="shared" si="16"/>
        <v>739.979357574236</v>
      </c>
      <c r="AX21" s="16"/>
    </row>
    <row r="22" spans="1:50" ht="27.75" customHeight="1">
      <c r="A22" s="17" t="s">
        <v>7</v>
      </c>
      <c r="B22" s="9">
        <v>7.4</v>
      </c>
      <c r="C22" s="9">
        <v>6.2</v>
      </c>
      <c r="D22" s="18">
        <v>10.1</v>
      </c>
      <c r="E22" s="9">
        <v>7.8</v>
      </c>
      <c r="F22" s="5">
        <v>5.7</v>
      </c>
      <c r="G22" s="5">
        <v>7</v>
      </c>
      <c r="H22" s="5">
        <v>6.2</v>
      </c>
      <c r="I22" s="19">
        <v>6.6</v>
      </c>
      <c r="J22" s="19">
        <v>6.7</v>
      </c>
      <c r="K22" s="19">
        <v>5.9</v>
      </c>
      <c r="L22" s="5">
        <v>5.9</v>
      </c>
      <c r="M22" s="5">
        <v>6.8</v>
      </c>
      <c r="N22" s="5">
        <v>6.9</v>
      </c>
      <c r="O22" s="5">
        <v>7.4</v>
      </c>
      <c r="P22" s="5">
        <v>7.3</v>
      </c>
      <c r="Q22" s="5">
        <v>8.59</v>
      </c>
      <c r="R22" s="9">
        <v>5.2</v>
      </c>
      <c r="S22" s="9">
        <v>4.1</v>
      </c>
      <c r="T22" s="18">
        <v>6.3</v>
      </c>
      <c r="U22" s="5">
        <v>4.9</v>
      </c>
      <c r="V22" s="5">
        <v>3.7</v>
      </c>
      <c r="W22" s="5">
        <v>5</v>
      </c>
      <c r="X22" s="5">
        <v>4.2</v>
      </c>
      <c r="Y22" s="14">
        <v>4.3</v>
      </c>
      <c r="Z22" s="14">
        <v>4.4</v>
      </c>
      <c r="AA22" s="19">
        <v>4</v>
      </c>
      <c r="AB22" s="14">
        <v>3.8</v>
      </c>
      <c r="AC22" s="14">
        <v>4.6</v>
      </c>
      <c r="AD22" s="14">
        <v>4.4</v>
      </c>
      <c r="AE22" s="14">
        <v>4.54</v>
      </c>
      <c r="AF22" s="14">
        <v>4.9</v>
      </c>
      <c r="AG22" s="14">
        <v>5.52</v>
      </c>
      <c r="AH22" s="8">
        <f t="shared" si="1"/>
        <v>702.7027027027027</v>
      </c>
      <c r="AI22" s="8">
        <f t="shared" si="2"/>
        <v>661.2903225806451</v>
      </c>
      <c r="AJ22" s="8">
        <f t="shared" si="3"/>
        <v>623.7623762376238</v>
      </c>
      <c r="AK22" s="8">
        <f t="shared" si="4"/>
        <v>628.2051282051283</v>
      </c>
      <c r="AL22" s="8">
        <f t="shared" si="5"/>
        <v>649.1228070175439</v>
      </c>
      <c r="AM22" s="8">
        <f t="shared" si="6"/>
        <v>714.2857142857143</v>
      </c>
      <c r="AN22" s="8">
        <f t="shared" si="7"/>
        <v>677.4193548387098</v>
      </c>
      <c r="AO22" s="8">
        <f t="shared" si="8"/>
        <v>651.5151515151515</v>
      </c>
      <c r="AP22" s="12">
        <f t="shared" si="9"/>
        <v>656.7164179104477</v>
      </c>
      <c r="AQ22" s="12">
        <f t="shared" si="10"/>
        <v>677.9661016949152</v>
      </c>
      <c r="AR22" s="12">
        <f t="shared" si="11"/>
        <v>644.0677966101695</v>
      </c>
      <c r="AS22" s="12">
        <f t="shared" si="12"/>
        <v>676.470588235294</v>
      </c>
      <c r="AT22" s="12">
        <f t="shared" si="13"/>
        <v>637.6811594202899</v>
      </c>
      <c r="AU22" s="12">
        <f t="shared" si="14"/>
        <v>613.5135135135134</v>
      </c>
      <c r="AV22" s="12">
        <f t="shared" si="15"/>
        <v>671.2328767123288</v>
      </c>
      <c r="AW22" s="12">
        <f t="shared" si="16"/>
        <v>642.6076833527356</v>
      </c>
      <c r="AX22" s="16"/>
    </row>
    <row r="23" spans="1:50" ht="27.75" customHeight="1">
      <c r="A23" s="17" t="s">
        <v>20</v>
      </c>
      <c r="B23" s="9">
        <v>0.6</v>
      </c>
      <c r="C23" s="9">
        <v>0.6</v>
      </c>
      <c r="D23" s="10">
        <v>0.2</v>
      </c>
      <c r="E23" s="9">
        <v>0.5</v>
      </c>
      <c r="F23" s="5">
        <v>0.3</v>
      </c>
      <c r="G23" s="5">
        <v>0.4</v>
      </c>
      <c r="H23" s="5">
        <v>0.4</v>
      </c>
      <c r="I23" s="19">
        <v>0.4</v>
      </c>
      <c r="J23" s="19">
        <v>0.4</v>
      </c>
      <c r="K23" s="19">
        <v>0.4</v>
      </c>
      <c r="L23" s="5">
        <v>0.1</v>
      </c>
      <c r="M23" s="5">
        <v>0.1</v>
      </c>
      <c r="N23" s="5">
        <v>0.3</v>
      </c>
      <c r="O23" s="5">
        <v>0.3</v>
      </c>
      <c r="P23" s="5">
        <v>0.3</v>
      </c>
      <c r="Q23" s="5">
        <v>0.15</v>
      </c>
      <c r="R23" s="9">
        <v>0.4</v>
      </c>
      <c r="S23" s="9">
        <v>0.4</v>
      </c>
      <c r="T23" s="10">
        <v>0.1</v>
      </c>
      <c r="U23" s="5">
        <v>0.2</v>
      </c>
      <c r="V23" s="5">
        <v>0.2</v>
      </c>
      <c r="W23" s="5">
        <v>0.3</v>
      </c>
      <c r="X23" s="5">
        <v>0.3</v>
      </c>
      <c r="Y23" s="14">
        <v>0.2</v>
      </c>
      <c r="Z23" s="14">
        <v>0.2</v>
      </c>
      <c r="AA23" s="19">
        <v>0.2</v>
      </c>
      <c r="AB23" s="14">
        <v>0.1</v>
      </c>
      <c r="AC23" s="14">
        <v>0.1</v>
      </c>
      <c r="AD23" s="14">
        <v>0.2</v>
      </c>
      <c r="AE23" s="14">
        <v>0.2</v>
      </c>
      <c r="AF23" s="14">
        <v>0.2</v>
      </c>
      <c r="AG23" s="14">
        <v>0.11</v>
      </c>
      <c r="AH23" s="8">
        <f t="shared" si="1"/>
        <v>666.6666666666667</v>
      </c>
      <c r="AI23" s="8">
        <f t="shared" si="2"/>
        <v>666.6666666666667</v>
      </c>
      <c r="AJ23" s="8">
        <f t="shared" si="3"/>
        <v>500</v>
      </c>
      <c r="AK23" s="8">
        <f t="shared" si="4"/>
        <v>400</v>
      </c>
      <c r="AL23" s="8">
        <f t="shared" si="5"/>
        <v>666.6666666666667</v>
      </c>
      <c r="AM23" s="8">
        <f t="shared" si="6"/>
        <v>749.9999999999999</v>
      </c>
      <c r="AN23" s="8">
        <f t="shared" si="7"/>
        <v>749.9999999999999</v>
      </c>
      <c r="AO23" s="8">
        <f t="shared" si="8"/>
        <v>500</v>
      </c>
      <c r="AP23" s="12">
        <f t="shared" si="9"/>
        <v>500</v>
      </c>
      <c r="AQ23" s="12">
        <f t="shared" si="10"/>
        <v>500</v>
      </c>
      <c r="AR23" s="12">
        <f t="shared" si="11"/>
        <v>1000</v>
      </c>
      <c r="AS23" s="12">
        <f t="shared" si="12"/>
        <v>1000</v>
      </c>
      <c r="AT23" s="12">
        <f t="shared" si="13"/>
        <v>666.6666666666667</v>
      </c>
      <c r="AU23" s="12">
        <f t="shared" si="14"/>
        <v>666.6666666666667</v>
      </c>
      <c r="AV23" s="12">
        <f t="shared" si="15"/>
        <v>666.6666666666667</v>
      </c>
      <c r="AW23" s="12">
        <f t="shared" si="16"/>
        <v>733.3333333333334</v>
      </c>
      <c r="AX23" s="16"/>
    </row>
    <row r="24" spans="1:50" ht="27.75" customHeight="1">
      <c r="A24" s="17" t="s">
        <v>8</v>
      </c>
      <c r="B24" s="9">
        <v>916.6</v>
      </c>
      <c r="C24" s="9">
        <v>881.8</v>
      </c>
      <c r="D24" s="10">
        <v>886.5</v>
      </c>
      <c r="E24" s="9">
        <v>822.3</v>
      </c>
      <c r="F24" s="5">
        <v>833</v>
      </c>
      <c r="G24" s="5">
        <v>841</v>
      </c>
      <c r="H24" s="5">
        <v>872.5</v>
      </c>
      <c r="I24" s="19">
        <v>760.6</v>
      </c>
      <c r="J24" s="19">
        <v>738.6</v>
      </c>
      <c r="K24" s="19">
        <v>739.6</v>
      </c>
      <c r="L24" s="5">
        <v>675</v>
      </c>
      <c r="M24" s="5">
        <v>505</v>
      </c>
      <c r="N24" s="5">
        <v>554</v>
      </c>
      <c r="O24" s="5">
        <v>618</v>
      </c>
      <c r="P24" s="5">
        <v>570</v>
      </c>
      <c r="Q24" s="5">
        <v>577</v>
      </c>
      <c r="R24" s="9">
        <v>852.4</v>
      </c>
      <c r="S24" s="9">
        <v>746.5</v>
      </c>
      <c r="T24" s="10">
        <v>772.9</v>
      </c>
      <c r="U24" s="5">
        <v>779.3</v>
      </c>
      <c r="V24" s="5">
        <v>702.7</v>
      </c>
      <c r="W24" s="5">
        <v>817</v>
      </c>
      <c r="X24" s="5">
        <v>779.1</v>
      </c>
      <c r="Y24" s="14">
        <v>787.1</v>
      </c>
      <c r="Z24" s="14">
        <v>672.2</v>
      </c>
      <c r="AA24" s="19">
        <v>660.6</v>
      </c>
      <c r="AB24" s="14">
        <v>501</v>
      </c>
      <c r="AC24" s="14">
        <v>376</v>
      </c>
      <c r="AD24" s="14">
        <v>562</v>
      </c>
      <c r="AE24" s="14">
        <v>509</v>
      </c>
      <c r="AF24" s="14">
        <v>530</v>
      </c>
      <c r="AG24" s="14">
        <v>684</v>
      </c>
      <c r="AH24" s="8">
        <f t="shared" si="1"/>
        <v>929.9585424394501</v>
      </c>
      <c r="AI24" s="8">
        <f t="shared" si="2"/>
        <v>846.5638466772511</v>
      </c>
      <c r="AJ24" s="8">
        <f t="shared" si="3"/>
        <v>871.8556119571348</v>
      </c>
      <c r="AK24" s="8">
        <f t="shared" si="4"/>
        <v>947.7076492764198</v>
      </c>
      <c r="AL24" s="8">
        <f t="shared" si="5"/>
        <v>843.577430972389</v>
      </c>
      <c r="AM24" s="8">
        <f t="shared" si="6"/>
        <v>971.4625445897741</v>
      </c>
      <c r="AN24" s="8">
        <f t="shared" si="7"/>
        <v>892.9512893982808</v>
      </c>
      <c r="AO24" s="8">
        <f t="shared" si="8"/>
        <v>1034.8409150670523</v>
      </c>
      <c r="AP24" s="12">
        <f t="shared" si="9"/>
        <v>910.1001895477931</v>
      </c>
      <c r="AQ24" s="12">
        <f t="shared" si="10"/>
        <v>893.1855056787452</v>
      </c>
      <c r="AR24" s="12">
        <f t="shared" si="11"/>
        <v>742.2222222222222</v>
      </c>
      <c r="AS24" s="12">
        <f t="shared" si="12"/>
        <v>744.5544554455446</v>
      </c>
      <c r="AT24" s="12">
        <f t="shared" si="13"/>
        <v>1014.4404332129964</v>
      </c>
      <c r="AU24" s="12">
        <f t="shared" si="14"/>
        <v>823.6245954692557</v>
      </c>
      <c r="AV24" s="12">
        <f t="shared" si="15"/>
        <v>929.8245614035088</v>
      </c>
      <c r="AW24" s="12">
        <f t="shared" si="16"/>
        <v>1185.4419410745234</v>
      </c>
      <c r="AX24" s="16"/>
    </row>
    <row r="25" spans="1:50" ht="27.75" customHeight="1">
      <c r="A25" s="4" t="s">
        <v>41</v>
      </c>
      <c r="B25" s="9"/>
      <c r="C25" s="9"/>
      <c r="D25" s="17"/>
      <c r="E25" s="9"/>
      <c r="F25" s="5">
        <v>1.1</v>
      </c>
      <c r="G25" s="5">
        <v>1.2</v>
      </c>
      <c r="H25" s="5">
        <v>1</v>
      </c>
      <c r="I25" s="19">
        <v>1</v>
      </c>
      <c r="J25" s="19">
        <v>3</v>
      </c>
      <c r="K25" s="19">
        <v>1</v>
      </c>
      <c r="L25" s="5">
        <v>1</v>
      </c>
      <c r="M25" s="5">
        <v>1</v>
      </c>
      <c r="N25" s="5">
        <v>1</v>
      </c>
      <c r="O25" s="5">
        <v>1</v>
      </c>
      <c r="P25" s="5">
        <v>0.54</v>
      </c>
      <c r="Q25" s="5">
        <v>1</v>
      </c>
      <c r="R25" s="9"/>
      <c r="S25" s="9"/>
      <c r="T25" s="5"/>
      <c r="U25" s="5"/>
      <c r="V25" s="5">
        <v>1</v>
      </c>
      <c r="W25" s="5">
        <v>1</v>
      </c>
      <c r="X25" s="5">
        <v>1</v>
      </c>
      <c r="Y25" s="14">
        <v>1</v>
      </c>
      <c r="Z25" s="14">
        <v>2</v>
      </c>
      <c r="AA25" s="19">
        <v>1</v>
      </c>
      <c r="AB25" s="14">
        <v>1</v>
      </c>
      <c r="AC25" s="14">
        <v>1</v>
      </c>
      <c r="AD25" s="14">
        <v>0</v>
      </c>
      <c r="AE25" s="14">
        <v>1</v>
      </c>
      <c r="AF25" s="14">
        <v>0.424</v>
      </c>
      <c r="AG25" s="14">
        <v>1</v>
      </c>
      <c r="AH25" s="8" t="e">
        <f t="shared" si="1"/>
        <v>#DIV/0!</v>
      </c>
      <c r="AI25" s="8" t="e">
        <f t="shared" si="2"/>
        <v>#DIV/0!</v>
      </c>
      <c r="AJ25" s="8" t="e">
        <f t="shared" si="3"/>
        <v>#DIV/0!</v>
      </c>
      <c r="AK25" s="8" t="e">
        <f t="shared" si="4"/>
        <v>#DIV/0!</v>
      </c>
      <c r="AL25" s="8">
        <f t="shared" si="5"/>
        <v>909.090909090909</v>
      </c>
      <c r="AM25" s="8">
        <f t="shared" si="6"/>
        <v>833.3333333333334</v>
      </c>
      <c r="AN25" s="8">
        <f t="shared" si="7"/>
        <v>1000</v>
      </c>
      <c r="AO25" s="8">
        <f t="shared" si="8"/>
        <v>1000</v>
      </c>
      <c r="AP25" s="12">
        <f t="shared" si="9"/>
        <v>666.6666666666666</v>
      </c>
      <c r="AQ25" s="12">
        <f t="shared" si="10"/>
        <v>1000</v>
      </c>
      <c r="AR25" s="12">
        <f t="shared" si="11"/>
        <v>1000</v>
      </c>
      <c r="AS25" s="12">
        <f t="shared" si="12"/>
        <v>1000</v>
      </c>
      <c r="AT25" s="12">
        <f t="shared" si="13"/>
        <v>0</v>
      </c>
      <c r="AU25" s="12">
        <f t="shared" si="14"/>
        <v>1000</v>
      </c>
      <c r="AV25" s="12">
        <f t="shared" si="15"/>
        <v>785.1851851851851</v>
      </c>
      <c r="AW25" s="12">
        <f t="shared" si="16"/>
        <v>1000</v>
      </c>
      <c r="AX25" s="16"/>
    </row>
    <row r="26" spans="1:50" ht="27.75" customHeight="1">
      <c r="A26" s="17" t="s">
        <v>9</v>
      </c>
      <c r="B26" s="9">
        <v>29</v>
      </c>
      <c r="C26" s="9">
        <v>25.5</v>
      </c>
      <c r="D26" s="10">
        <v>23.3</v>
      </c>
      <c r="E26" s="9">
        <v>26.6</v>
      </c>
      <c r="F26" s="5">
        <v>54.7</v>
      </c>
      <c r="G26" s="5">
        <v>50.8</v>
      </c>
      <c r="H26" s="5">
        <v>47.5</v>
      </c>
      <c r="I26" s="19">
        <v>46.5</v>
      </c>
      <c r="J26" s="19">
        <v>38</v>
      </c>
      <c r="K26" s="19">
        <v>40</v>
      </c>
      <c r="L26" s="5">
        <v>31.2</v>
      </c>
      <c r="M26" s="5">
        <v>25.1</v>
      </c>
      <c r="N26" s="5">
        <v>21.7</v>
      </c>
      <c r="O26" s="5">
        <v>21.8</v>
      </c>
      <c r="P26" s="5">
        <v>22.1</v>
      </c>
      <c r="Q26" s="5">
        <v>23.27</v>
      </c>
      <c r="R26" s="9">
        <v>25</v>
      </c>
      <c r="S26" s="9">
        <v>17</v>
      </c>
      <c r="T26" s="10">
        <v>19</v>
      </c>
      <c r="U26" s="5">
        <v>22</v>
      </c>
      <c r="V26" s="5">
        <v>50.2</v>
      </c>
      <c r="W26" s="5">
        <v>43.2</v>
      </c>
      <c r="X26" s="5">
        <v>37.1</v>
      </c>
      <c r="Y26" s="14">
        <v>47.7</v>
      </c>
      <c r="Z26" s="14">
        <v>38.9</v>
      </c>
      <c r="AA26" s="19">
        <v>36.5</v>
      </c>
      <c r="AB26" s="14">
        <v>24</v>
      </c>
      <c r="AC26" s="14">
        <v>24.7</v>
      </c>
      <c r="AD26" s="14">
        <v>22.5</v>
      </c>
      <c r="AE26" s="14">
        <v>24.15</v>
      </c>
      <c r="AF26" s="14">
        <v>23.7</v>
      </c>
      <c r="AG26" s="14">
        <v>24.42</v>
      </c>
      <c r="AH26" s="8">
        <f t="shared" si="1"/>
        <v>862.0689655172413</v>
      </c>
      <c r="AI26" s="8">
        <f t="shared" si="2"/>
        <v>666.6666666666666</v>
      </c>
      <c r="AJ26" s="8">
        <f t="shared" si="3"/>
        <v>815.450643776824</v>
      </c>
      <c r="AK26" s="8">
        <f t="shared" si="4"/>
        <v>827.0676691729323</v>
      </c>
      <c r="AL26" s="8">
        <f t="shared" si="5"/>
        <v>917.7330895795247</v>
      </c>
      <c r="AM26" s="8">
        <f t="shared" si="6"/>
        <v>850.3937007874017</v>
      </c>
      <c r="AN26" s="8">
        <f t="shared" si="7"/>
        <v>781.0526315789474</v>
      </c>
      <c r="AO26" s="8">
        <f t="shared" si="8"/>
        <v>1025.8064516129034</v>
      </c>
      <c r="AP26" s="12">
        <f t="shared" si="9"/>
        <v>1023.6842105263157</v>
      </c>
      <c r="AQ26" s="12">
        <f t="shared" si="10"/>
        <v>912.5</v>
      </c>
      <c r="AR26" s="12">
        <f t="shared" si="11"/>
        <v>769.2307692307693</v>
      </c>
      <c r="AS26" s="12">
        <f t="shared" si="12"/>
        <v>984.0637450199202</v>
      </c>
      <c r="AT26" s="12">
        <f t="shared" si="13"/>
        <v>1036.8663594470047</v>
      </c>
      <c r="AU26" s="12">
        <f t="shared" si="14"/>
        <v>1107.7981651376144</v>
      </c>
      <c r="AV26" s="12">
        <f t="shared" si="15"/>
        <v>1072.3981900452488</v>
      </c>
      <c r="AW26" s="12">
        <f t="shared" si="16"/>
        <v>1049.4198538891278</v>
      </c>
      <c r="AX26" s="16"/>
    </row>
    <row r="27" spans="1:50" ht="27.75" customHeight="1">
      <c r="A27" s="17" t="s">
        <v>21</v>
      </c>
      <c r="B27" s="9">
        <v>0.2</v>
      </c>
      <c r="C27" s="9">
        <v>0.2</v>
      </c>
      <c r="D27" s="10">
        <v>0.1</v>
      </c>
      <c r="E27" s="9">
        <v>0.2</v>
      </c>
      <c r="F27" s="5">
        <v>0.2</v>
      </c>
      <c r="G27" s="5">
        <v>0.2</v>
      </c>
      <c r="H27" s="5">
        <v>0.2</v>
      </c>
      <c r="I27" s="19">
        <v>0.2</v>
      </c>
      <c r="J27" s="19">
        <v>0.2</v>
      </c>
      <c r="K27" s="19">
        <v>0.2</v>
      </c>
      <c r="L27" s="5">
        <v>0.2</v>
      </c>
      <c r="M27" s="5">
        <v>0.2</v>
      </c>
      <c r="N27" s="5">
        <v>0.2</v>
      </c>
      <c r="O27" s="5">
        <v>0.089</v>
      </c>
      <c r="P27" s="5">
        <v>0.41</v>
      </c>
      <c r="Q27" s="5">
        <v>0.14</v>
      </c>
      <c r="R27" s="9">
        <v>0.2</v>
      </c>
      <c r="S27" s="9">
        <v>0.2</v>
      </c>
      <c r="T27" s="10">
        <v>0.1</v>
      </c>
      <c r="U27" s="5">
        <v>0.1</v>
      </c>
      <c r="V27" s="5">
        <v>0.2</v>
      </c>
      <c r="W27" s="5">
        <v>0.1</v>
      </c>
      <c r="X27" s="5">
        <v>0.1</v>
      </c>
      <c r="Y27" s="14">
        <v>0.1</v>
      </c>
      <c r="Z27" s="14">
        <v>0.1</v>
      </c>
      <c r="AA27" s="19">
        <v>0.1</v>
      </c>
      <c r="AB27" s="14">
        <v>0.1</v>
      </c>
      <c r="AC27" s="14">
        <v>0.1</v>
      </c>
      <c r="AD27" s="14">
        <v>0.1</v>
      </c>
      <c r="AE27" s="14">
        <v>0.071</v>
      </c>
      <c r="AF27" s="14">
        <v>0.41</v>
      </c>
      <c r="AG27" s="14">
        <v>0.14</v>
      </c>
      <c r="AH27" s="8">
        <f t="shared" si="1"/>
        <v>1000</v>
      </c>
      <c r="AI27" s="8">
        <f t="shared" si="2"/>
        <v>1000</v>
      </c>
      <c r="AJ27" s="8">
        <f t="shared" si="3"/>
        <v>1000</v>
      </c>
      <c r="AK27" s="8">
        <f t="shared" si="4"/>
        <v>500</v>
      </c>
      <c r="AL27" s="8">
        <f t="shared" si="5"/>
        <v>1000</v>
      </c>
      <c r="AM27" s="8">
        <f t="shared" si="6"/>
        <v>500</v>
      </c>
      <c r="AN27" s="8">
        <f t="shared" si="7"/>
        <v>500</v>
      </c>
      <c r="AO27" s="8">
        <f t="shared" si="8"/>
        <v>500</v>
      </c>
      <c r="AP27" s="12">
        <f t="shared" si="9"/>
        <v>500</v>
      </c>
      <c r="AQ27" s="12">
        <f t="shared" si="10"/>
        <v>500</v>
      </c>
      <c r="AR27" s="12">
        <f t="shared" si="11"/>
        <v>500</v>
      </c>
      <c r="AS27" s="12">
        <f t="shared" si="12"/>
        <v>500</v>
      </c>
      <c r="AT27" s="12">
        <f t="shared" si="13"/>
        <v>500</v>
      </c>
      <c r="AU27" s="12">
        <f t="shared" si="14"/>
        <v>797.752808988764</v>
      </c>
      <c r="AV27" s="12">
        <f t="shared" si="15"/>
        <v>1000</v>
      </c>
      <c r="AW27" s="12">
        <f t="shared" si="16"/>
        <v>1000</v>
      </c>
      <c r="AX27" s="20"/>
    </row>
    <row r="28" spans="1:50" ht="27.75" customHeight="1">
      <c r="A28" s="17" t="s">
        <v>22</v>
      </c>
      <c r="B28" s="9">
        <v>0.1</v>
      </c>
      <c r="C28" s="9">
        <v>0.4</v>
      </c>
      <c r="D28" s="10">
        <v>0.2</v>
      </c>
      <c r="E28" s="9">
        <v>0.1</v>
      </c>
      <c r="F28" s="5">
        <v>0.1</v>
      </c>
      <c r="G28" s="5">
        <v>0.1</v>
      </c>
      <c r="H28" s="5">
        <v>0.1</v>
      </c>
      <c r="I28" s="9">
        <v>0</v>
      </c>
      <c r="J28" s="19">
        <v>0</v>
      </c>
      <c r="K28" s="19">
        <v>0.1</v>
      </c>
      <c r="L28" s="5">
        <v>0</v>
      </c>
      <c r="M28" s="5">
        <v>0</v>
      </c>
      <c r="N28" s="5">
        <v>0</v>
      </c>
      <c r="O28" s="5">
        <v>0</v>
      </c>
      <c r="P28" s="5">
        <v>0.076</v>
      </c>
      <c r="Q28" s="5">
        <v>0.01</v>
      </c>
      <c r="R28" s="9"/>
      <c r="S28" s="9">
        <v>0.1</v>
      </c>
      <c r="T28" s="21"/>
      <c r="U28" s="5"/>
      <c r="V28" s="5">
        <v>0</v>
      </c>
      <c r="W28" s="5"/>
      <c r="X28" s="5">
        <v>0</v>
      </c>
      <c r="Y28" s="6">
        <v>0.1</v>
      </c>
      <c r="Z28" s="6">
        <v>0.1</v>
      </c>
      <c r="AA28" s="19">
        <v>0.1</v>
      </c>
      <c r="AB28" s="14">
        <v>0.1</v>
      </c>
      <c r="AC28" s="14">
        <v>0.1</v>
      </c>
      <c r="AD28" s="14">
        <v>0.1</v>
      </c>
      <c r="AE28" s="14">
        <v>0.068</v>
      </c>
      <c r="AF28" s="14">
        <v>0.067</v>
      </c>
      <c r="AG28" s="14">
        <v>0.07</v>
      </c>
      <c r="AH28" s="8"/>
      <c r="AI28" s="8">
        <f t="shared" si="2"/>
        <v>250</v>
      </c>
      <c r="AJ28" s="8"/>
      <c r="AK28" s="8"/>
      <c r="AL28" s="8">
        <f t="shared" si="5"/>
        <v>0</v>
      </c>
      <c r="AM28" s="8">
        <f t="shared" si="6"/>
        <v>0</v>
      </c>
      <c r="AN28" s="8">
        <f t="shared" si="7"/>
        <v>0</v>
      </c>
      <c r="AO28" s="8" t="e">
        <f t="shared" si="8"/>
        <v>#DIV/0!</v>
      </c>
      <c r="AP28" s="12" t="e">
        <f t="shared" si="9"/>
        <v>#DIV/0!</v>
      </c>
      <c r="AQ28" s="12">
        <f t="shared" si="10"/>
        <v>1000</v>
      </c>
      <c r="AR28" s="12" t="e">
        <f t="shared" si="11"/>
        <v>#DIV/0!</v>
      </c>
      <c r="AS28" s="12" t="e">
        <f t="shared" si="12"/>
        <v>#DIV/0!</v>
      </c>
      <c r="AT28" s="12" t="e">
        <f t="shared" si="13"/>
        <v>#DIV/0!</v>
      </c>
      <c r="AU28" s="12" t="e">
        <f t="shared" si="14"/>
        <v>#DIV/0!</v>
      </c>
      <c r="AV28" s="12">
        <f t="shared" si="15"/>
        <v>881.5789473684212</v>
      </c>
      <c r="AW28" s="12">
        <f t="shared" si="16"/>
        <v>7000.000000000001</v>
      </c>
      <c r="AX28" s="15"/>
    </row>
    <row r="29" spans="1:50" ht="15" customHeight="1" hidden="1">
      <c r="A29" s="17" t="s">
        <v>45</v>
      </c>
      <c r="B29" s="9"/>
      <c r="C29" s="9"/>
      <c r="D29" s="10"/>
      <c r="E29" s="9"/>
      <c r="F29" s="5"/>
      <c r="G29" s="5"/>
      <c r="H29" s="5"/>
      <c r="I29" s="9"/>
      <c r="J29" s="19"/>
      <c r="K29" s="19"/>
      <c r="L29" s="5"/>
      <c r="M29" s="5"/>
      <c r="N29" s="5"/>
      <c r="O29" s="5"/>
      <c r="P29" s="5"/>
      <c r="Q29" s="5"/>
      <c r="R29" s="9"/>
      <c r="S29" s="9"/>
      <c r="T29" s="21"/>
      <c r="U29" s="5"/>
      <c r="V29" s="5"/>
      <c r="W29" s="5"/>
      <c r="X29" s="5"/>
      <c r="Y29" s="6"/>
      <c r="Z29" s="6"/>
      <c r="AA29" s="19"/>
      <c r="AB29" s="14"/>
      <c r="AC29" s="14"/>
      <c r="AD29" s="14"/>
      <c r="AE29" s="14"/>
      <c r="AF29" s="14"/>
      <c r="AG29" s="14"/>
      <c r="AH29" s="8" t="e">
        <f t="shared" si="1"/>
        <v>#DIV/0!</v>
      </c>
      <c r="AI29" s="8" t="e">
        <f t="shared" si="2"/>
        <v>#DIV/0!</v>
      </c>
      <c r="AJ29" s="8" t="e">
        <f t="shared" si="3"/>
        <v>#DIV/0!</v>
      </c>
      <c r="AK29" s="8" t="e">
        <f t="shared" si="4"/>
        <v>#DIV/0!</v>
      </c>
      <c r="AL29" s="8" t="e">
        <f t="shared" si="5"/>
        <v>#DIV/0!</v>
      </c>
      <c r="AM29" s="8" t="e">
        <f t="shared" si="6"/>
        <v>#DIV/0!</v>
      </c>
      <c r="AN29" s="8" t="e">
        <f t="shared" si="7"/>
        <v>#DIV/0!</v>
      </c>
      <c r="AO29" s="8" t="e">
        <f t="shared" si="8"/>
        <v>#DIV/0!</v>
      </c>
      <c r="AP29" s="12" t="e">
        <f t="shared" si="9"/>
        <v>#DIV/0!</v>
      </c>
      <c r="AQ29" s="12" t="e">
        <f t="shared" si="10"/>
        <v>#DIV/0!</v>
      </c>
      <c r="AR29" s="12" t="e">
        <f t="shared" si="11"/>
        <v>#DIV/0!</v>
      </c>
      <c r="AS29" s="12" t="e">
        <f t="shared" si="12"/>
        <v>#DIV/0!</v>
      </c>
      <c r="AT29" s="12" t="e">
        <f t="shared" si="13"/>
        <v>#DIV/0!</v>
      </c>
      <c r="AU29" s="12" t="e">
        <f t="shared" si="14"/>
        <v>#DIV/0!</v>
      </c>
      <c r="AV29" s="12" t="e">
        <f t="shared" si="15"/>
        <v>#DIV/0!</v>
      </c>
      <c r="AW29" s="12" t="e">
        <f t="shared" si="16"/>
        <v>#DIV/0!</v>
      </c>
      <c r="AX29" s="15"/>
    </row>
    <row r="30" spans="1:50" ht="27.75" customHeight="1">
      <c r="A30" s="7" t="s">
        <v>10</v>
      </c>
      <c r="B30" s="7">
        <f>SUM(B5:B29)</f>
        <v>6846.7</v>
      </c>
      <c r="C30" s="7">
        <f aca="true" t="shared" si="17" ref="C30:AG30">SUM(C5:C29)</f>
        <v>7563.2</v>
      </c>
      <c r="D30" s="7">
        <f t="shared" si="17"/>
        <v>8469.1</v>
      </c>
      <c r="E30" s="7">
        <f t="shared" si="17"/>
        <v>6146.300000000001</v>
      </c>
      <c r="F30" s="7">
        <f t="shared" si="17"/>
        <v>5185.3</v>
      </c>
      <c r="G30" s="7">
        <f t="shared" si="17"/>
        <v>6416.200000000001</v>
      </c>
      <c r="H30" s="7">
        <f t="shared" si="17"/>
        <v>5906.4</v>
      </c>
      <c r="I30" s="7">
        <f t="shared" si="17"/>
        <v>7048.100000000001</v>
      </c>
      <c r="J30" s="7">
        <f t="shared" si="17"/>
        <v>6714.6</v>
      </c>
      <c r="K30" s="7">
        <f t="shared" si="17"/>
        <v>6926.400000000001</v>
      </c>
      <c r="L30" s="7">
        <f t="shared" si="17"/>
        <v>7493.900000000001</v>
      </c>
      <c r="M30" s="7">
        <f t="shared" si="17"/>
        <v>7543.700000000001</v>
      </c>
      <c r="N30" s="7">
        <f t="shared" si="17"/>
        <v>7892.5</v>
      </c>
      <c r="O30" s="7">
        <f t="shared" si="17"/>
        <v>8169.15</v>
      </c>
      <c r="P30" s="7">
        <f t="shared" si="17"/>
        <v>9185.590999999999</v>
      </c>
      <c r="Q30" s="22">
        <f t="shared" si="17"/>
        <v>8299.061</v>
      </c>
      <c r="R30" s="7">
        <f t="shared" si="17"/>
        <v>5569.9</v>
      </c>
      <c r="S30" s="7">
        <f t="shared" si="17"/>
        <v>6132.200000000001</v>
      </c>
      <c r="T30" s="7">
        <f t="shared" si="17"/>
        <v>6800.700000000002</v>
      </c>
      <c r="U30" s="7">
        <f t="shared" si="17"/>
        <v>5118.099999999999</v>
      </c>
      <c r="V30" s="7">
        <f t="shared" si="17"/>
        <v>3855.3999999999996</v>
      </c>
      <c r="W30" s="7">
        <f t="shared" si="17"/>
        <v>5473</v>
      </c>
      <c r="X30" s="7">
        <f t="shared" si="17"/>
        <v>4236.800000000001</v>
      </c>
      <c r="Y30" s="7">
        <f t="shared" si="17"/>
        <v>5717.5</v>
      </c>
      <c r="Z30" s="7">
        <f t="shared" si="17"/>
        <v>5469.4</v>
      </c>
      <c r="AA30" s="7">
        <f t="shared" si="17"/>
        <v>5599.900000000001</v>
      </c>
      <c r="AB30" s="7">
        <f t="shared" si="17"/>
        <v>6333.700000000002</v>
      </c>
      <c r="AC30" s="7">
        <f t="shared" si="17"/>
        <v>5748.600000000001</v>
      </c>
      <c r="AD30" s="7">
        <f t="shared" si="17"/>
        <v>7060.199999999999</v>
      </c>
      <c r="AE30" s="7">
        <f t="shared" si="17"/>
        <v>7475.902999999998</v>
      </c>
      <c r="AF30" s="7">
        <f t="shared" si="17"/>
        <v>8221.090999999999</v>
      </c>
      <c r="AG30" s="22">
        <f t="shared" si="17"/>
        <v>7702.324000000001</v>
      </c>
      <c r="AH30" s="8">
        <f t="shared" si="1"/>
        <v>813.5160004089561</v>
      </c>
      <c r="AI30" s="8">
        <f t="shared" si="2"/>
        <v>810.7943727522743</v>
      </c>
      <c r="AJ30" s="8">
        <f t="shared" si="3"/>
        <v>803.0014995690217</v>
      </c>
      <c r="AK30" s="8">
        <f t="shared" si="4"/>
        <v>832.7123635357855</v>
      </c>
      <c r="AL30" s="8">
        <f t="shared" si="5"/>
        <v>743.5249648043507</v>
      </c>
      <c r="AM30" s="8">
        <f t="shared" si="6"/>
        <v>852.9971010878712</v>
      </c>
      <c r="AN30" s="8">
        <f t="shared" si="7"/>
        <v>717.3235812000545</v>
      </c>
      <c r="AO30" s="8">
        <f t="shared" si="8"/>
        <v>811.2115321859791</v>
      </c>
      <c r="AP30" s="12">
        <f t="shared" si="9"/>
        <v>814.5533613320226</v>
      </c>
      <c r="AQ30" s="12">
        <f t="shared" si="10"/>
        <v>808.486370986371</v>
      </c>
      <c r="AR30" s="12">
        <f t="shared" si="11"/>
        <v>845.1807470075663</v>
      </c>
      <c r="AS30" s="12">
        <f t="shared" si="12"/>
        <v>762.0398478200353</v>
      </c>
      <c r="AT30" s="12">
        <f t="shared" si="13"/>
        <v>894.5454545454544</v>
      </c>
      <c r="AU30" s="12">
        <f t="shared" si="14"/>
        <v>915.1384170935775</v>
      </c>
      <c r="AV30" s="12">
        <f t="shared" si="15"/>
        <v>894.9985907275862</v>
      </c>
      <c r="AW30" s="12">
        <f t="shared" si="16"/>
        <v>928.0958412042039</v>
      </c>
      <c r="AX30" s="2"/>
    </row>
  </sheetData>
  <sheetProtection/>
  <mergeCells count="5">
    <mergeCell ref="A1:AW1"/>
    <mergeCell ref="A3:A4"/>
    <mergeCell ref="AH3:AW3"/>
    <mergeCell ref="R3:AG3"/>
    <mergeCell ref="B3:Q3"/>
  </mergeCells>
  <printOptions horizontalCentered="1"/>
  <pageMargins left="0.2362204724409449" right="0.2362204724409449" top="0.2362204724409449" bottom="0.2362204724409449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nsbabu</dc:creator>
  <cp:keywords/>
  <dc:description/>
  <cp:lastModifiedBy>dell</cp:lastModifiedBy>
  <cp:lastPrinted>2013-02-21T05:40:04Z</cp:lastPrinted>
  <dcterms:created xsi:type="dcterms:W3CDTF">2002-12-31T04:59:47Z</dcterms:created>
  <dcterms:modified xsi:type="dcterms:W3CDTF">2013-03-21T05:48:08Z</dcterms:modified>
  <cp:category/>
  <cp:version/>
  <cp:contentType/>
  <cp:contentStatus/>
</cp:coreProperties>
</file>