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Castor(u)" sheetId="1" r:id="rId1"/>
  </sheets>
  <definedNames>
    <definedName name="_xlnm.Print_Area" localSheetId="0">'Castor(u)'!$A$1:$AE$17</definedName>
    <definedName name="_xlnm.Print_Titles" localSheetId="0">'Castor(u)'!$A:$A</definedName>
  </definedNames>
  <calcPr calcId="125725"/>
</workbook>
</file>

<file path=xl/calcChain.xml><?xml version="1.0" encoding="utf-8"?>
<calcChain xmlns="http://schemas.openxmlformats.org/spreadsheetml/2006/main">
  <c r="U17" i="1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C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17" l="1"/>
  <c r="Y17"/>
  <c r="AA17"/>
  <c r="AC17"/>
  <c r="AE17"/>
  <c r="V17"/>
  <c r="X17"/>
  <c r="Z17"/>
  <c r="AB17"/>
  <c r="AD17"/>
</calcChain>
</file>

<file path=xl/sharedStrings.xml><?xml version="1.0" encoding="utf-8"?>
<sst xmlns="http://schemas.openxmlformats.org/spreadsheetml/2006/main" count="50" uniqueCount="30">
  <si>
    <r>
      <t xml:space="preserve">Estimates of  Area of </t>
    </r>
    <r>
      <rPr>
        <b/>
        <sz val="14"/>
        <rFont val="Arial"/>
        <family val="2"/>
      </rPr>
      <t>Castorseed</t>
    </r>
  </si>
  <si>
    <r>
      <t xml:space="preserve">Estimates of   Production  of </t>
    </r>
    <r>
      <rPr>
        <b/>
        <sz val="14"/>
        <rFont val="Arial"/>
        <family val="2"/>
      </rPr>
      <t>Castorseed</t>
    </r>
  </si>
  <si>
    <r>
      <t xml:space="preserve">Estimates of  Yield of </t>
    </r>
    <r>
      <rPr>
        <b/>
        <sz val="14"/>
        <rFont val="Arial"/>
        <family val="2"/>
      </rPr>
      <t>Castorseed</t>
    </r>
  </si>
  <si>
    <t>States</t>
  </si>
  <si>
    <t>Area ('000 Hectares)</t>
  </si>
  <si>
    <t>Production ('000 Tonnes)</t>
  </si>
  <si>
    <t>Yield ( Kgs./ Hect.)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</si>
  <si>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</si>
  <si>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</si>
  <si>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</si>
  <si>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</si>
  <si>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</si>
  <si>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</si>
  <si>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</si>
  <si>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</si>
  <si>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</si>
  <si>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</si>
  <si>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</si>
  <si>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 xml:space="preserve">Assam  </t>
  </si>
  <si>
    <t xml:space="preserve">Bihar                          </t>
  </si>
  <si>
    <t>Gujarat</t>
  </si>
  <si>
    <t>Karnataka</t>
  </si>
  <si>
    <t>Madhya Pradesh</t>
  </si>
  <si>
    <t>Maharashtra</t>
  </si>
  <si>
    <t>Orissa</t>
  </si>
  <si>
    <t xml:space="preserve">Rajasthan </t>
  </si>
  <si>
    <t>Tamil Nadu</t>
  </si>
  <si>
    <t>Uttar Pradesh</t>
  </si>
  <si>
    <t>West Bengal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</si>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</sst>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view="pageBreakPreview" zoomScale="115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1" max="1" width="18.85546875" style="3" customWidth="1"/>
    <col min="2" max="11" width="12.140625" style="3" customWidth="1"/>
    <col min="12" max="21" width="12.85546875" style="3" customWidth="1"/>
    <col min="22" max="22" width="14.7109375" style="3" customWidth="1"/>
    <col min="23" max="29" width="17.140625" style="3" customWidth="1"/>
    <col min="30" max="30" width="15.28515625" style="3" customWidth="1"/>
    <col min="31" max="31" width="15.28515625" customWidth="1"/>
  </cols>
  <sheetData>
    <row r="1" spans="1:31" ht="4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21" t="s">
        <v>1</v>
      </c>
      <c r="M1" s="21"/>
      <c r="N1" s="21"/>
      <c r="O1" s="21"/>
      <c r="P1" s="21"/>
      <c r="Q1" s="21"/>
      <c r="R1" s="21"/>
      <c r="S1" s="21"/>
      <c r="T1" s="21"/>
      <c r="U1" s="1"/>
      <c r="V1" s="21" t="s">
        <v>2</v>
      </c>
      <c r="W1" s="21"/>
      <c r="X1" s="21"/>
      <c r="Y1" s="21"/>
      <c r="Z1" s="21"/>
      <c r="AA1" s="21"/>
      <c r="AB1" s="21"/>
      <c r="AC1" s="21"/>
      <c r="AD1" s="1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2"/>
      <c r="AD2" s="2"/>
    </row>
    <row r="3" spans="1:31" s="4" customFormat="1" ht="30" customHeight="1">
      <c r="A3" s="22" t="s">
        <v>3</v>
      </c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6"/>
      <c r="L3" s="24" t="s">
        <v>5</v>
      </c>
      <c r="M3" s="25"/>
      <c r="N3" s="25"/>
      <c r="O3" s="25"/>
      <c r="P3" s="25"/>
      <c r="Q3" s="25"/>
      <c r="R3" s="25"/>
      <c r="S3" s="25"/>
      <c r="T3" s="25"/>
      <c r="U3" s="26"/>
      <c r="V3" s="27" t="s">
        <v>6</v>
      </c>
      <c r="W3" s="27"/>
      <c r="X3" s="27"/>
      <c r="Y3" s="27"/>
      <c r="Z3" s="27"/>
      <c r="AA3" s="27"/>
      <c r="AB3" s="27"/>
      <c r="AC3" s="27"/>
      <c r="AD3" s="27"/>
      <c r="AE3" s="27"/>
    </row>
    <row r="4" spans="1:31" s="4" customFormat="1" ht="39" customHeight="1">
      <c r="A4" s="23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5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5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ht="30" customHeight="1">
      <c r="A5" s="7" t="s">
        <v>17</v>
      </c>
      <c r="B5" s="5">
        <v>271.7</v>
      </c>
      <c r="C5" s="5">
        <v>302.60000000000002</v>
      </c>
      <c r="D5" s="5">
        <v>265.2</v>
      </c>
      <c r="E5" s="5">
        <v>281</v>
      </c>
      <c r="F5" s="5">
        <v>305.89999999999998</v>
      </c>
      <c r="G5" s="8">
        <v>316.8</v>
      </c>
      <c r="H5" s="5">
        <v>294.5</v>
      </c>
      <c r="I5" s="5">
        <v>393.3</v>
      </c>
      <c r="J5" s="9">
        <v>443.5</v>
      </c>
      <c r="K5" s="5">
        <v>209.7</v>
      </c>
      <c r="L5" s="5">
        <v>63</v>
      </c>
      <c r="M5" s="5">
        <v>61.9</v>
      </c>
      <c r="N5" s="5">
        <v>54.5</v>
      </c>
      <c r="O5" s="5">
        <v>66.2</v>
      </c>
      <c r="P5" s="5">
        <v>54.9</v>
      </c>
      <c r="Q5" s="5">
        <v>56.3</v>
      </c>
      <c r="R5" s="5">
        <v>52.6</v>
      </c>
      <c r="S5" s="10">
        <v>121.1</v>
      </c>
      <c r="T5" s="5">
        <v>114.8</v>
      </c>
      <c r="U5" s="8">
        <v>21.4</v>
      </c>
      <c r="V5" s="11">
        <f>L5/B5*1000</f>
        <v>231.87338976812663</v>
      </c>
      <c r="W5" s="11">
        <f t="shared" ref="W5:AE17" si="0">M5/C5*1000</f>
        <v>204.56047587574352</v>
      </c>
      <c r="X5" s="11">
        <f t="shared" si="0"/>
        <v>205.50527903469083</v>
      </c>
      <c r="Y5" s="11">
        <f t="shared" si="0"/>
        <v>235.58718861209965</v>
      </c>
      <c r="Z5" s="11">
        <f t="shared" si="0"/>
        <v>179.47041516835569</v>
      </c>
      <c r="AA5" s="11">
        <f t="shared" si="0"/>
        <v>177.71464646464645</v>
      </c>
      <c r="AB5" s="11">
        <f t="shared" si="0"/>
        <v>178.60780984719864</v>
      </c>
      <c r="AC5" s="11">
        <f t="shared" si="0"/>
        <v>307.90744978387994</v>
      </c>
      <c r="AD5" s="11">
        <f t="shared" si="0"/>
        <v>258.85005636978582</v>
      </c>
      <c r="AE5" s="11">
        <f t="shared" si="0"/>
        <v>102.05054840247973</v>
      </c>
    </row>
    <row r="6" spans="1:31" ht="30" customHeight="1">
      <c r="A6" s="7" t="s">
        <v>18</v>
      </c>
      <c r="B6" s="5">
        <v>2.2000000000000002</v>
      </c>
      <c r="C6" s="5">
        <v>2.2999999999999998</v>
      </c>
      <c r="D6" s="5">
        <v>2.2999999999999998</v>
      </c>
      <c r="E6" s="5">
        <v>1.9</v>
      </c>
      <c r="F6" s="5">
        <v>1.8</v>
      </c>
      <c r="G6" s="5">
        <v>1.9</v>
      </c>
      <c r="H6" s="5">
        <v>1.8</v>
      </c>
      <c r="I6" s="9">
        <v>1.7</v>
      </c>
      <c r="J6" s="5">
        <v>1.7</v>
      </c>
      <c r="K6" s="5">
        <v>2</v>
      </c>
      <c r="L6" s="5">
        <v>1</v>
      </c>
      <c r="M6" s="5">
        <v>1</v>
      </c>
      <c r="N6" s="5">
        <v>1.1000000000000001</v>
      </c>
      <c r="O6" s="5">
        <v>0.9</v>
      </c>
      <c r="P6" s="5">
        <v>0.8</v>
      </c>
      <c r="Q6" s="5">
        <v>0.8</v>
      </c>
      <c r="R6" s="10">
        <v>0.8</v>
      </c>
      <c r="S6" s="5">
        <v>0.7</v>
      </c>
      <c r="T6" s="10">
        <v>0.7</v>
      </c>
      <c r="U6" s="5">
        <v>0.8</v>
      </c>
      <c r="V6" s="11">
        <f t="shared" ref="V6:V17" si="1">L6/B6*1000</f>
        <v>454.5454545454545</v>
      </c>
      <c r="W6" s="11">
        <f t="shared" si="0"/>
        <v>434.78260869565224</v>
      </c>
      <c r="X6" s="11">
        <f t="shared" si="0"/>
        <v>478.26086956521743</v>
      </c>
      <c r="Y6" s="11">
        <f t="shared" si="0"/>
        <v>473.68421052631584</v>
      </c>
      <c r="Z6" s="11">
        <f t="shared" si="0"/>
        <v>444.44444444444446</v>
      </c>
      <c r="AA6" s="11">
        <f t="shared" si="0"/>
        <v>421.0526315789474</v>
      </c>
      <c r="AB6" s="11">
        <f t="shared" si="0"/>
        <v>444.44444444444446</v>
      </c>
      <c r="AC6" s="11">
        <f t="shared" si="0"/>
        <v>411.76470588235293</v>
      </c>
      <c r="AD6" s="11">
        <f t="shared" si="0"/>
        <v>411.76470588235293</v>
      </c>
      <c r="AE6" s="11">
        <f t="shared" si="0"/>
        <v>400</v>
      </c>
    </row>
    <row r="7" spans="1:31" ht="30" customHeight="1">
      <c r="A7" s="7" t="s">
        <v>19</v>
      </c>
      <c r="B7" s="5">
        <v>5.3</v>
      </c>
      <c r="C7" s="5">
        <v>6.4</v>
      </c>
      <c r="D7" s="5">
        <v>6.3</v>
      </c>
      <c r="E7" s="5">
        <v>4.3</v>
      </c>
      <c r="F7" s="5">
        <v>4.9000000000000004</v>
      </c>
      <c r="G7" s="5">
        <v>3.6</v>
      </c>
      <c r="H7" s="5">
        <v>6</v>
      </c>
      <c r="I7" s="9">
        <v>8.3000000000000007</v>
      </c>
      <c r="J7" s="5">
        <v>7</v>
      </c>
      <c r="K7" s="5">
        <v>4.7</v>
      </c>
      <c r="L7" s="5">
        <v>2.4</v>
      </c>
      <c r="M7" s="5">
        <v>4</v>
      </c>
      <c r="N7" s="5">
        <v>3.5</v>
      </c>
      <c r="O7" s="5">
        <v>1.8</v>
      </c>
      <c r="P7" s="5">
        <v>2</v>
      </c>
      <c r="Q7" s="5">
        <v>4.7</v>
      </c>
      <c r="R7" s="10">
        <v>9.9</v>
      </c>
      <c r="S7" s="5">
        <v>4.9000000000000004</v>
      </c>
      <c r="T7" s="10">
        <v>8.1</v>
      </c>
      <c r="U7" s="5">
        <v>4.9000000000000004</v>
      </c>
      <c r="V7" s="11">
        <f t="shared" si="1"/>
        <v>452.83018867924528</v>
      </c>
      <c r="W7" s="11">
        <f t="shared" si="0"/>
        <v>625</v>
      </c>
      <c r="X7" s="11">
        <f t="shared" si="0"/>
        <v>555.55555555555554</v>
      </c>
      <c r="Y7" s="11">
        <f t="shared" si="0"/>
        <v>418.60465116279073</v>
      </c>
      <c r="Z7" s="11">
        <f t="shared" si="0"/>
        <v>408.16326530612241</v>
      </c>
      <c r="AA7" s="11">
        <f t="shared" si="0"/>
        <v>1305.5555555555557</v>
      </c>
      <c r="AB7" s="11">
        <f t="shared" si="0"/>
        <v>1650.0000000000002</v>
      </c>
      <c r="AC7" s="11">
        <f t="shared" si="0"/>
        <v>590.36144578313258</v>
      </c>
      <c r="AD7" s="11">
        <f t="shared" si="0"/>
        <v>1157.1428571428571</v>
      </c>
      <c r="AE7" s="11">
        <f t="shared" si="0"/>
        <v>1042.5531914893618</v>
      </c>
    </row>
    <row r="8" spans="1:31" ht="30" customHeight="1">
      <c r="A8" s="7" t="s">
        <v>20</v>
      </c>
      <c r="B8" s="5">
        <v>50.1</v>
      </c>
      <c r="C8" s="5">
        <v>53.8</v>
      </c>
      <c r="D8" s="5">
        <v>50.3</v>
      </c>
      <c r="E8" s="5">
        <v>39.4</v>
      </c>
      <c r="F8" s="5">
        <v>49</v>
      </c>
      <c r="G8" s="5">
        <v>53.3</v>
      </c>
      <c r="H8" s="5">
        <v>49.4</v>
      </c>
      <c r="I8" s="9">
        <v>57.1</v>
      </c>
      <c r="J8" s="5">
        <v>54.7</v>
      </c>
      <c r="K8" s="5">
        <v>71.900000000000006</v>
      </c>
      <c r="L8" s="5">
        <v>13.3</v>
      </c>
      <c r="M8" s="5">
        <v>23.3</v>
      </c>
      <c r="N8" s="5">
        <v>18.600000000000001</v>
      </c>
      <c r="O8" s="5">
        <v>16.100000000000001</v>
      </c>
      <c r="P8" s="5">
        <v>38.799999999999997</v>
      </c>
      <c r="Q8" s="5">
        <v>47</v>
      </c>
      <c r="R8" s="10">
        <v>33.4</v>
      </c>
      <c r="S8" s="5">
        <v>56.1</v>
      </c>
      <c r="T8" s="10">
        <v>47.2</v>
      </c>
      <c r="U8" s="5">
        <v>70</v>
      </c>
      <c r="V8" s="11">
        <f t="shared" si="1"/>
        <v>265.46906187624751</v>
      </c>
      <c r="W8" s="11">
        <f t="shared" si="0"/>
        <v>433.08550185873611</v>
      </c>
      <c r="X8" s="11">
        <f t="shared" si="0"/>
        <v>369.78131212723662</v>
      </c>
      <c r="Y8" s="11">
        <f t="shared" si="0"/>
        <v>408.62944162436554</v>
      </c>
      <c r="Z8" s="11">
        <f t="shared" si="0"/>
        <v>791.83673469387747</v>
      </c>
      <c r="AA8" s="11">
        <f t="shared" si="0"/>
        <v>881.80112570356471</v>
      </c>
      <c r="AB8" s="11">
        <f t="shared" si="0"/>
        <v>676.11336032388658</v>
      </c>
      <c r="AC8" s="11">
        <f t="shared" si="0"/>
        <v>982.48686514886163</v>
      </c>
      <c r="AD8" s="11">
        <f t="shared" si="0"/>
        <v>862.88848263254113</v>
      </c>
      <c r="AE8" s="11">
        <f t="shared" si="0"/>
        <v>973.57440890125167</v>
      </c>
    </row>
    <row r="9" spans="1:31" ht="30" customHeight="1">
      <c r="A9" s="7" t="s">
        <v>21</v>
      </c>
      <c r="B9" s="5">
        <v>29.5</v>
      </c>
      <c r="C9" s="5">
        <v>29.7</v>
      </c>
      <c r="D9" s="5">
        <v>27.6</v>
      </c>
      <c r="E9" s="5">
        <v>31.9</v>
      </c>
      <c r="F9" s="5">
        <v>31.8</v>
      </c>
      <c r="G9" s="5">
        <v>33.9</v>
      </c>
      <c r="H9" s="5">
        <v>31.1</v>
      </c>
      <c r="I9" s="9">
        <v>34.1</v>
      </c>
      <c r="J9" s="5">
        <v>34.5</v>
      </c>
      <c r="K9" s="5">
        <v>33.5</v>
      </c>
      <c r="L9" s="5">
        <v>12.2</v>
      </c>
      <c r="M9" s="5">
        <v>9.1999999999999993</v>
      </c>
      <c r="N9" s="5">
        <v>16.7</v>
      </c>
      <c r="O9" s="5">
        <v>15.3</v>
      </c>
      <c r="P9" s="5">
        <v>14.4</v>
      </c>
      <c r="Q9" s="5">
        <v>19</v>
      </c>
      <c r="R9" s="10">
        <v>21.1</v>
      </c>
      <c r="S9" s="5">
        <v>18.8</v>
      </c>
      <c r="T9" s="10">
        <v>18.600000000000001</v>
      </c>
      <c r="U9" s="5">
        <v>21.8</v>
      </c>
      <c r="V9" s="11">
        <f t="shared" si="1"/>
        <v>413.5593220338983</v>
      </c>
      <c r="W9" s="11">
        <f t="shared" si="0"/>
        <v>309.76430976430976</v>
      </c>
      <c r="X9" s="11">
        <f t="shared" si="0"/>
        <v>605.07246376811588</v>
      </c>
      <c r="Y9" s="11">
        <f t="shared" si="0"/>
        <v>479.62382445141071</v>
      </c>
      <c r="Z9" s="11">
        <f t="shared" si="0"/>
        <v>452.83018867924528</v>
      </c>
      <c r="AA9" s="11">
        <f t="shared" si="0"/>
        <v>560.47197640117997</v>
      </c>
      <c r="AB9" s="11">
        <f t="shared" si="0"/>
        <v>678.45659163987136</v>
      </c>
      <c r="AC9" s="11">
        <f t="shared" si="0"/>
        <v>551.31964809384158</v>
      </c>
      <c r="AD9" s="11">
        <f t="shared" si="0"/>
        <v>539.13043478260875</v>
      </c>
      <c r="AE9" s="11">
        <f t="shared" si="0"/>
        <v>650.74626865671644</v>
      </c>
    </row>
    <row r="10" spans="1:31" ht="30" customHeight="1">
      <c r="A10" s="7" t="s">
        <v>22</v>
      </c>
      <c r="B10" s="5">
        <v>2.9</v>
      </c>
      <c r="C10" s="5">
        <v>4</v>
      </c>
      <c r="D10" s="5">
        <v>5.5</v>
      </c>
      <c r="E10" s="5">
        <v>5.4</v>
      </c>
      <c r="F10" s="5">
        <v>6.1</v>
      </c>
      <c r="G10" s="5">
        <v>5</v>
      </c>
      <c r="H10" s="5">
        <v>2.6</v>
      </c>
      <c r="I10" s="9">
        <v>4.8</v>
      </c>
      <c r="J10" s="5">
        <v>5.6</v>
      </c>
      <c r="K10" s="5">
        <v>3.8</v>
      </c>
      <c r="L10" s="5">
        <v>0.8</v>
      </c>
      <c r="M10" s="5">
        <v>1.4</v>
      </c>
      <c r="N10" s="5">
        <v>1.7</v>
      </c>
      <c r="O10" s="5">
        <v>1.9</v>
      </c>
      <c r="P10" s="5">
        <v>2.1</v>
      </c>
      <c r="Q10" s="5">
        <v>1.9</v>
      </c>
      <c r="R10" s="10">
        <v>0.8</v>
      </c>
      <c r="S10" s="5">
        <v>1.8</v>
      </c>
      <c r="T10" s="10">
        <v>1.8</v>
      </c>
      <c r="U10" s="5">
        <v>1.5</v>
      </c>
      <c r="V10" s="11">
        <f t="shared" si="1"/>
        <v>275.86206896551721</v>
      </c>
      <c r="W10" s="11">
        <f t="shared" si="0"/>
        <v>350</v>
      </c>
      <c r="X10" s="11">
        <f t="shared" si="0"/>
        <v>309.09090909090907</v>
      </c>
      <c r="Y10" s="11">
        <f t="shared" si="0"/>
        <v>351.85185185185179</v>
      </c>
      <c r="Z10" s="11">
        <f t="shared" si="0"/>
        <v>344.26229508196724</v>
      </c>
      <c r="AA10" s="11">
        <f t="shared" si="0"/>
        <v>380</v>
      </c>
      <c r="AB10" s="11">
        <f t="shared" si="0"/>
        <v>307.69230769230774</v>
      </c>
      <c r="AC10" s="11">
        <f t="shared" si="0"/>
        <v>375</v>
      </c>
      <c r="AD10" s="11">
        <f t="shared" si="0"/>
        <v>321.42857142857144</v>
      </c>
      <c r="AE10" s="11">
        <f t="shared" si="0"/>
        <v>394.73684210526318</v>
      </c>
    </row>
    <row r="11" spans="1:31" ht="30" customHeight="1">
      <c r="A11" s="12" t="s">
        <v>23</v>
      </c>
      <c r="B11" s="5">
        <v>4.5999999999999996</v>
      </c>
      <c r="C11" s="5">
        <v>4.4000000000000004</v>
      </c>
      <c r="D11" s="5">
        <v>3.2</v>
      </c>
      <c r="E11" s="5">
        <v>3.9</v>
      </c>
      <c r="F11" s="5">
        <v>4.3</v>
      </c>
      <c r="G11" s="5">
        <v>3.5</v>
      </c>
      <c r="H11" s="5">
        <v>2.4</v>
      </c>
      <c r="I11" s="9">
        <v>3.7</v>
      </c>
      <c r="J11" s="5">
        <v>4.0999999999999996</v>
      </c>
      <c r="K11" s="5">
        <v>4.4000000000000004</v>
      </c>
      <c r="L11" s="5">
        <v>1</v>
      </c>
      <c r="M11" s="5">
        <v>1</v>
      </c>
      <c r="N11" s="5">
        <v>0.6</v>
      </c>
      <c r="O11" s="5">
        <v>0.6</v>
      </c>
      <c r="P11" s="5">
        <v>0.7</v>
      </c>
      <c r="Q11" s="5">
        <v>0.8</v>
      </c>
      <c r="R11" s="10">
        <v>0.6</v>
      </c>
      <c r="S11" s="5">
        <v>0.9</v>
      </c>
      <c r="T11" s="10">
        <v>1.1000000000000001</v>
      </c>
      <c r="U11" s="5">
        <v>1.2</v>
      </c>
      <c r="V11" s="11">
        <f t="shared" si="1"/>
        <v>217.39130434782612</v>
      </c>
      <c r="W11" s="11">
        <f t="shared" si="0"/>
        <v>227.27272727272725</v>
      </c>
      <c r="X11" s="11">
        <f t="shared" si="0"/>
        <v>187.49999999999997</v>
      </c>
      <c r="Y11" s="11">
        <f t="shared" si="0"/>
        <v>153.84615384615387</v>
      </c>
      <c r="Z11" s="11">
        <f t="shared" si="0"/>
        <v>162.7906976744186</v>
      </c>
      <c r="AA11" s="11">
        <f t="shared" si="0"/>
        <v>228.57142857142858</v>
      </c>
      <c r="AB11" s="11">
        <f t="shared" si="0"/>
        <v>250</v>
      </c>
      <c r="AC11" s="11">
        <f t="shared" si="0"/>
        <v>243.24324324324323</v>
      </c>
      <c r="AD11" s="11">
        <f t="shared" si="0"/>
        <v>268.29268292682934</v>
      </c>
      <c r="AE11" s="11">
        <f t="shared" si="0"/>
        <v>272.72727272727269</v>
      </c>
    </row>
    <row r="12" spans="1:31" ht="30" customHeight="1">
      <c r="A12" s="7" t="s">
        <v>24</v>
      </c>
      <c r="B12" s="5">
        <v>21.6</v>
      </c>
      <c r="C12" s="5">
        <v>23.6</v>
      </c>
      <c r="D12" s="5">
        <v>22.7</v>
      </c>
      <c r="E12" s="5">
        <v>23</v>
      </c>
      <c r="F12" s="5">
        <v>22.6</v>
      </c>
      <c r="G12" s="5">
        <v>22.6</v>
      </c>
      <c r="H12" s="5">
        <v>26.5</v>
      </c>
      <c r="I12" s="9">
        <v>27.6</v>
      </c>
      <c r="J12" s="5">
        <v>26.3</v>
      </c>
      <c r="K12" s="5">
        <v>28.7</v>
      </c>
      <c r="L12" s="5">
        <v>10.9</v>
      </c>
      <c r="M12" s="5">
        <v>13.6</v>
      </c>
      <c r="N12" s="5">
        <v>14.7</v>
      </c>
      <c r="O12" s="5">
        <v>15.5</v>
      </c>
      <c r="P12" s="5">
        <v>16.5</v>
      </c>
      <c r="Q12" s="5">
        <v>18.2</v>
      </c>
      <c r="R12" s="5">
        <v>21.4</v>
      </c>
      <c r="S12" s="5">
        <v>19.5</v>
      </c>
      <c r="T12" s="5">
        <v>14.9</v>
      </c>
      <c r="U12" s="5">
        <v>15.8</v>
      </c>
      <c r="V12" s="11">
        <f t="shared" si="1"/>
        <v>504.62962962962968</v>
      </c>
      <c r="W12" s="11">
        <f t="shared" si="0"/>
        <v>576.27118644067787</v>
      </c>
      <c r="X12" s="11">
        <f t="shared" si="0"/>
        <v>647.57709251101323</v>
      </c>
      <c r="Y12" s="11">
        <f t="shared" si="0"/>
        <v>673.91304347826087</v>
      </c>
      <c r="Z12" s="11">
        <f t="shared" si="0"/>
        <v>730.08849557522115</v>
      </c>
      <c r="AA12" s="11">
        <f t="shared" si="0"/>
        <v>805.30973451327429</v>
      </c>
      <c r="AB12" s="11">
        <f t="shared" si="0"/>
        <v>807.54716981132071</v>
      </c>
      <c r="AC12" s="11">
        <f t="shared" si="0"/>
        <v>706.52173913043475</v>
      </c>
      <c r="AD12" s="11">
        <f t="shared" si="0"/>
        <v>566.53992395437263</v>
      </c>
      <c r="AE12" s="11">
        <f t="shared" si="0"/>
        <v>550.52264808362372</v>
      </c>
    </row>
    <row r="13" spans="1:31" ht="30" customHeight="1">
      <c r="A13" s="12" t="s">
        <v>25</v>
      </c>
      <c r="B13" s="5">
        <v>1.3</v>
      </c>
      <c r="C13" s="5">
        <v>2.7</v>
      </c>
      <c r="D13" s="5">
        <v>0.9</v>
      </c>
      <c r="E13" s="5">
        <v>1.7</v>
      </c>
      <c r="F13" s="5">
        <v>2.5</v>
      </c>
      <c r="G13" s="5">
        <v>2.1</v>
      </c>
      <c r="H13" s="5">
        <v>1.5</v>
      </c>
      <c r="I13" s="9">
        <v>5.6</v>
      </c>
      <c r="J13" s="5">
        <v>3.9</v>
      </c>
      <c r="K13" s="5">
        <v>4.0999999999999996</v>
      </c>
      <c r="L13" s="5">
        <v>0.4</v>
      </c>
      <c r="M13" s="5">
        <v>1.3</v>
      </c>
      <c r="N13" s="5">
        <v>0.2</v>
      </c>
      <c r="O13" s="5">
        <v>0.5</v>
      </c>
      <c r="P13" s="5">
        <v>1.5</v>
      </c>
      <c r="Q13" s="5">
        <v>0.6</v>
      </c>
      <c r="R13" s="10">
        <v>0.3</v>
      </c>
      <c r="S13" s="5">
        <v>0.9</v>
      </c>
      <c r="T13" s="10">
        <v>0.7</v>
      </c>
      <c r="U13" s="5">
        <v>1.1000000000000001</v>
      </c>
      <c r="V13" s="11">
        <f t="shared" si="1"/>
        <v>307.69230769230774</v>
      </c>
      <c r="W13" s="11">
        <f t="shared" si="0"/>
        <v>481.48148148148147</v>
      </c>
      <c r="X13" s="11">
        <f t="shared" si="0"/>
        <v>222.22222222222223</v>
      </c>
      <c r="Y13" s="11">
        <f t="shared" si="0"/>
        <v>294.11764705882354</v>
      </c>
      <c r="Z13" s="11">
        <f t="shared" si="0"/>
        <v>600</v>
      </c>
      <c r="AA13" s="11">
        <f t="shared" si="0"/>
        <v>285.71428571428572</v>
      </c>
      <c r="AB13" s="11">
        <f t="shared" si="0"/>
        <v>199.99999999999997</v>
      </c>
      <c r="AC13" s="11">
        <f t="shared" si="0"/>
        <v>160.71428571428572</v>
      </c>
      <c r="AD13" s="11">
        <f t="shared" si="0"/>
        <v>179.48717948717947</v>
      </c>
      <c r="AE13" s="11">
        <f t="shared" si="0"/>
        <v>268.29268292682934</v>
      </c>
    </row>
    <row r="14" spans="1:31" ht="30" customHeight="1">
      <c r="A14" s="12" t="s">
        <v>26</v>
      </c>
      <c r="B14" s="5">
        <v>10.4</v>
      </c>
      <c r="C14" s="5">
        <v>8.8000000000000007</v>
      </c>
      <c r="D14" s="5">
        <v>8.6999999999999993</v>
      </c>
      <c r="E14" s="5">
        <v>8.4</v>
      </c>
      <c r="F14" s="5">
        <v>8.6</v>
      </c>
      <c r="G14" s="5">
        <v>9.6999999999999993</v>
      </c>
      <c r="H14" s="5">
        <v>9.6</v>
      </c>
      <c r="I14" s="9">
        <v>9.4</v>
      </c>
      <c r="J14" s="5">
        <v>8.1999999999999993</v>
      </c>
      <c r="K14" s="5">
        <v>11.3</v>
      </c>
      <c r="L14" s="5">
        <v>4.4000000000000004</v>
      </c>
      <c r="M14" s="5">
        <v>3.7</v>
      </c>
      <c r="N14" s="5">
        <v>3.6</v>
      </c>
      <c r="O14" s="5">
        <v>3.5</v>
      </c>
      <c r="P14" s="5">
        <v>3.6</v>
      </c>
      <c r="Q14" s="5">
        <v>4.0999999999999996</v>
      </c>
      <c r="R14" s="10">
        <v>4</v>
      </c>
      <c r="S14" s="5">
        <v>4</v>
      </c>
      <c r="T14" s="10">
        <v>2.2000000000000002</v>
      </c>
      <c r="U14" s="5">
        <v>4.2</v>
      </c>
      <c r="V14" s="11">
        <f t="shared" si="1"/>
        <v>423.07692307692309</v>
      </c>
      <c r="W14" s="11">
        <f t="shared" si="0"/>
        <v>420.45454545454544</v>
      </c>
      <c r="X14" s="11">
        <f t="shared" si="0"/>
        <v>413.79310344827593</v>
      </c>
      <c r="Y14" s="11">
        <f t="shared" si="0"/>
        <v>416.66666666666663</v>
      </c>
      <c r="Z14" s="11">
        <f t="shared" si="0"/>
        <v>418.60465116279073</v>
      </c>
      <c r="AA14" s="11">
        <f t="shared" si="0"/>
        <v>422.68041237113403</v>
      </c>
      <c r="AB14" s="11">
        <f t="shared" si="0"/>
        <v>416.66666666666669</v>
      </c>
      <c r="AC14" s="11">
        <f t="shared" si="0"/>
        <v>425.531914893617</v>
      </c>
      <c r="AD14" s="11">
        <f t="shared" si="0"/>
        <v>268.29268292682934</v>
      </c>
      <c r="AE14" s="11">
        <f t="shared" si="0"/>
        <v>371.68141592920352</v>
      </c>
    </row>
    <row r="15" spans="1:31" ht="30" customHeight="1">
      <c r="A15" s="12" t="s">
        <v>27</v>
      </c>
      <c r="B15" s="5">
        <v>1.3</v>
      </c>
      <c r="C15" s="5">
        <v>1.1000000000000001</v>
      </c>
      <c r="D15" s="5">
        <v>1.1000000000000001</v>
      </c>
      <c r="E15" s="5">
        <v>1</v>
      </c>
      <c r="F15" s="5">
        <v>1.1000000000000001</v>
      </c>
      <c r="G15" s="5">
        <v>0.9</v>
      </c>
      <c r="H15" s="5">
        <v>1</v>
      </c>
      <c r="I15" s="9">
        <v>1</v>
      </c>
      <c r="J15" s="5">
        <v>0.8</v>
      </c>
      <c r="K15" s="5">
        <v>0.8</v>
      </c>
      <c r="L15" s="5">
        <v>0.4</v>
      </c>
      <c r="M15" s="5">
        <v>0.8</v>
      </c>
      <c r="N15" s="5">
        <v>0.5</v>
      </c>
      <c r="O15" s="5">
        <v>0.7</v>
      </c>
      <c r="P15" s="5">
        <v>0.8</v>
      </c>
      <c r="Q15" s="5">
        <v>0.6</v>
      </c>
      <c r="R15" s="10">
        <v>0.5</v>
      </c>
      <c r="S15" s="5">
        <v>0.4</v>
      </c>
      <c r="T15" s="10">
        <v>0.3</v>
      </c>
      <c r="U15" s="5">
        <v>0.2</v>
      </c>
      <c r="V15" s="11">
        <f t="shared" si="1"/>
        <v>307.69230769230774</v>
      </c>
      <c r="W15" s="11">
        <f t="shared" si="0"/>
        <v>727.27272727272725</v>
      </c>
      <c r="X15" s="11">
        <f t="shared" si="0"/>
        <v>454.5454545454545</v>
      </c>
      <c r="Y15" s="11">
        <f t="shared" si="0"/>
        <v>700</v>
      </c>
      <c r="Z15" s="11">
        <f t="shared" si="0"/>
        <v>727.27272727272725</v>
      </c>
      <c r="AA15" s="11">
        <f t="shared" si="0"/>
        <v>666.66666666666663</v>
      </c>
      <c r="AB15" s="11">
        <f t="shared" si="0"/>
        <v>500</v>
      </c>
      <c r="AC15" s="11">
        <f t="shared" si="0"/>
        <v>400</v>
      </c>
      <c r="AD15" s="11">
        <f t="shared" si="0"/>
        <v>374.99999999999994</v>
      </c>
      <c r="AE15" s="11">
        <f t="shared" si="0"/>
        <v>250</v>
      </c>
    </row>
    <row r="16" spans="1:31" ht="30" customHeight="1" thickBot="1">
      <c r="A16" s="13" t="s">
        <v>28</v>
      </c>
      <c r="B16" s="14"/>
      <c r="C16" s="14"/>
      <c r="D16" s="14"/>
      <c r="E16" s="14"/>
      <c r="F16" s="14"/>
      <c r="G16" s="14"/>
      <c r="H16" s="14"/>
      <c r="I16" s="15"/>
      <c r="J16" s="14"/>
      <c r="K16" s="5"/>
      <c r="L16" s="14"/>
      <c r="M16" s="14"/>
      <c r="N16" s="14"/>
      <c r="O16" s="14"/>
      <c r="P16" s="14"/>
      <c r="Q16" s="14"/>
      <c r="R16" s="16"/>
      <c r="S16" s="14"/>
      <c r="T16" s="16"/>
      <c r="U16" s="14"/>
      <c r="V16" s="17" t="e">
        <f t="shared" si="1"/>
        <v>#DIV/0!</v>
      </c>
      <c r="W16" s="17" t="e">
        <f t="shared" si="0"/>
        <v>#DIV/0!</v>
      </c>
      <c r="X16" s="17" t="e">
        <f t="shared" si="0"/>
        <v>#DIV/0!</v>
      </c>
      <c r="Y16" s="17" t="e">
        <f t="shared" si="0"/>
        <v>#DIV/0!</v>
      </c>
      <c r="Z16" s="17" t="e">
        <f t="shared" si="0"/>
        <v>#DIV/0!</v>
      </c>
      <c r="AA16" s="17" t="e">
        <f t="shared" si="0"/>
        <v>#DIV/0!</v>
      </c>
      <c r="AB16" s="17"/>
      <c r="AC16" s="17" t="e">
        <f t="shared" si="0"/>
        <v>#DIV/0!</v>
      </c>
      <c r="AD16" s="17"/>
      <c r="AE16" s="17" t="e">
        <f t="shared" si="0"/>
        <v>#DIV/0!</v>
      </c>
    </row>
    <row r="17" spans="1:31" ht="30" customHeight="1" thickBot="1">
      <c r="A17" s="18" t="s">
        <v>29</v>
      </c>
      <c r="B17" s="19">
        <f>SUM(B5:B16)</f>
        <v>400.90000000000003</v>
      </c>
      <c r="C17" s="19">
        <f t="shared" ref="C17:U17" si="2">SUM(C5:C16)</f>
        <v>439.40000000000003</v>
      </c>
      <c r="D17" s="19">
        <f>SUM(D5:D16)</f>
        <v>393.8</v>
      </c>
      <c r="E17" s="19">
        <f>SUM(E5:E16)</f>
        <v>401.89999999999986</v>
      </c>
      <c r="F17" s="19">
        <f t="shared" si="2"/>
        <v>438.60000000000008</v>
      </c>
      <c r="G17" s="19">
        <f t="shared" si="2"/>
        <v>453.3</v>
      </c>
      <c r="H17" s="19">
        <f>SUM(H5:H16)</f>
        <v>426.40000000000003</v>
      </c>
      <c r="I17" s="19">
        <f>SUM(I5:I16)</f>
        <v>546.6</v>
      </c>
      <c r="J17" s="19">
        <f t="shared" si="2"/>
        <v>590.29999999999995</v>
      </c>
      <c r="K17" s="19">
        <f t="shared" si="2"/>
        <v>374.9</v>
      </c>
      <c r="L17" s="19">
        <f t="shared" si="2"/>
        <v>109.80000000000003</v>
      </c>
      <c r="M17" s="19">
        <f t="shared" si="2"/>
        <v>121.2</v>
      </c>
      <c r="N17" s="19">
        <f t="shared" si="2"/>
        <v>115.7</v>
      </c>
      <c r="O17" s="19">
        <f t="shared" si="2"/>
        <v>123</v>
      </c>
      <c r="P17" s="19">
        <f t="shared" si="2"/>
        <v>136.1</v>
      </c>
      <c r="Q17" s="19">
        <f t="shared" si="2"/>
        <v>153.99999999999997</v>
      </c>
      <c r="R17" s="19">
        <f t="shared" si="2"/>
        <v>145.39999999999998</v>
      </c>
      <c r="S17" s="19">
        <f t="shared" si="2"/>
        <v>229.10000000000005</v>
      </c>
      <c r="T17" s="19">
        <f>SUM(T5:T16)</f>
        <v>210.4</v>
      </c>
      <c r="U17" s="19">
        <f t="shared" si="2"/>
        <v>142.89999999999998</v>
      </c>
      <c r="V17" s="20">
        <f t="shared" si="1"/>
        <v>273.88376153654281</v>
      </c>
      <c r="W17" s="20">
        <f t="shared" si="0"/>
        <v>275.83067819754211</v>
      </c>
      <c r="X17" s="20">
        <f t="shared" si="0"/>
        <v>293.80396140172678</v>
      </c>
      <c r="Y17" s="20">
        <f t="shared" si="0"/>
        <v>306.04628016919645</v>
      </c>
      <c r="Z17" s="20">
        <f t="shared" si="0"/>
        <v>310.30551755585952</v>
      </c>
      <c r="AA17" s="20">
        <f t="shared" si="0"/>
        <v>339.73086256342373</v>
      </c>
      <c r="AB17" s="20">
        <f t="shared" si="0"/>
        <v>340.99437148217623</v>
      </c>
      <c r="AC17" s="20">
        <f t="shared" si="0"/>
        <v>419.13648005854384</v>
      </c>
      <c r="AD17" s="20">
        <f t="shared" si="0"/>
        <v>356.42893444011526</v>
      </c>
      <c r="AE17" s="20">
        <f t="shared" si="0"/>
        <v>381.16831154974659</v>
      </c>
    </row>
  </sheetData>
  <mergeCells count="7">
    <mergeCell ref="A1:J1"/>
    <mergeCell ref="L1:T1"/>
    <mergeCell ref="V1:AC1"/>
    <mergeCell ref="A3:A4"/>
    <mergeCell ref="B3:K3"/>
    <mergeCell ref="L3:U3"/>
    <mergeCell ref="V3:AE3"/>
  </mergeCells>
  <printOptions horizontalCentered="1"/>
  <pageMargins left="0.5" right="0.5" top="1.1200000000000001" bottom="0" header="0.62" footer="0.5"/>
  <pageSetup paperSize="9" scale="75" orientation="landscape" r:id="rId1"/>
  <headerFooter alignWithMargins="0"/>
  <colBreaks count="2" manualBreakCount="2">
    <brk id="11" max="16" man="1"/>
    <brk id="2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Castor(u)</vt:lpstr>
      <vt:lpstr>'Castor(u)'!Print_Area</vt:lpstr>
      <vt:lpstr>'Castor(u)'!Print_Titles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2014-03-24T06:22:36Z</dcterms:created>
  <dcterms:modified xsi:type="dcterms:W3CDTF">2014-03-25T06:02:36Z</dcterms:modified>
</cp:coreProperties>
</file>