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0" windowWidth="9720" windowHeight="4620" tabRatio="833" activeTab="0"/>
  </bookViews>
  <sheets>
    <sheet name="Castor" sheetId="1" r:id="rId1"/>
  </sheets>
  <definedNames>
    <definedName name="_xlnm.Print_Area" localSheetId="0">'Castor'!$A$1:$AE$18</definedName>
    <definedName name="_xlnm.Print_Titles" localSheetId="0">'Castor'!$A:$A</definedName>
  </definedNames>
  <calcPr fullCalcOnLoad="1"/>
</workbook>
</file>

<file path=xl/sharedStrings.xml><?xml version="1.0" encoding="utf-8"?>
<sst xmlns="http://schemas.openxmlformats.org/spreadsheetml/2006/main" count="50" uniqueCount="30">
  <si>
    <t>Andhra Pradesh</t>
  </si>
  <si>
    <t>Gujarat</t>
  </si>
  <si>
    <t>Karnataka</t>
  </si>
  <si>
    <t>Madhya Pradesh</t>
  </si>
  <si>
    <t>Maharashtra</t>
  </si>
  <si>
    <t>Orissa</t>
  </si>
  <si>
    <t>Tamil Nadu</t>
  </si>
  <si>
    <t>Uttar Pradesh</t>
  </si>
  <si>
    <t>West Bengal</t>
  </si>
  <si>
    <t xml:space="preserve">All India                             </t>
  </si>
  <si>
    <t xml:space="preserve">Assam  </t>
  </si>
  <si>
    <t xml:space="preserve">Rajasthan </t>
  </si>
  <si>
    <t xml:space="preserve">Bihar                          </t>
  </si>
  <si>
    <t>States</t>
  </si>
  <si>
    <t>Production ('000 Tonnes)</t>
  </si>
  <si>
    <t>Yield ( Kgs./ Hect.)</t>
  </si>
  <si>
    <t>Area ('000 Hectares)</t>
  </si>
  <si>
    <r>
      <t xml:space="preserve">Estimates of  Area of </t>
    </r>
    <r>
      <rPr>
        <b/>
        <sz val="14"/>
        <rFont val="Arial"/>
        <family val="2"/>
      </rPr>
      <t>Castorseed</t>
    </r>
  </si>
  <si>
    <r>
      <t xml:space="preserve">Estimates of   Production  of </t>
    </r>
    <r>
      <rPr>
        <b/>
        <sz val="14"/>
        <rFont val="Arial"/>
        <family val="2"/>
      </rPr>
      <t>Castorseed</t>
    </r>
  </si>
  <si>
    <r>
      <t xml:space="preserve">Estimates of  Yield of </t>
    </r>
    <r>
      <rPr>
        <b/>
        <sz val="14"/>
        <rFont val="Arial"/>
        <family val="2"/>
      </rPr>
      <t>Castorseed</t>
    </r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</si>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</sst>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vertical="center"/>
    </xf>
    <xf numFmtId="178" fontId="0" fillId="0" borderId="0" xfId="0" applyNumberFormat="1" applyFill="1" applyBorder="1" applyAlignment="1">
      <alignment/>
    </xf>
    <xf numFmtId="178" fontId="1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8" fontId="1" fillId="0" borderId="10" xfId="59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vertical="center" wrapText="1"/>
    </xf>
    <xf numFmtId="178" fontId="1" fillId="0" borderId="11" xfId="0" applyNumberFormat="1" applyFont="1" applyBorder="1" applyAlignment="1">
      <alignment vertical="center" wrapText="1"/>
    </xf>
    <xf numFmtId="178" fontId="1" fillId="0" borderId="11" xfId="0" applyNumberFormat="1" applyFont="1" applyBorder="1" applyAlignment="1">
      <alignment horizontal="right" vertical="center"/>
    </xf>
    <xf numFmtId="178" fontId="1" fillId="0" borderId="11" xfId="59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view="pageBreakPreview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20" sqref="V20"/>
    </sheetView>
  </sheetViews>
  <sheetFormatPr defaultColWidth="9.140625" defaultRowHeight="12.75"/>
  <cols>
    <col min="1" max="1" width="18.8515625" style="7" customWidth="1"/>
    <col min="2" max="11" width="12.140625" style="7" customWidth="1"/>
    <col min="12" max="21" width="12.8515625" style="7" customWidth="1"/>
    <col min="22" max="22" width="14.7109375" style="7" customWidth="1"/>
    <col min="23" max="29" width="17.140625" style="7" customWidth="1"/>
    <col min="30" max="30" width="15.28125" style="7" customWidth="1"/>
    <col min="31" max="31" width="15.28125" style="0" customWidth="1"/>
  </cols>
  <sheetData>
    <row r="1" spans="1:30" ht="45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2"/>
      <c r="L1" s="24" t="s">
        <v>18</v>
      </c>
      <c r="M1" s="24"/>
      <c r="N1" s="24"/>
      <c r="O1" s="24"/>
      <c r="P1" s="24"/>
      <c r="Q1" s="24"/>
      <c r="R1" s="24"/>
      <c r="S1" s="24"/>
      <c r="T1" s="24"/>
      <c r="U1" s="22"/>
      <c r="V1" s="24" t="s">
        <v>19</v>
      </c>
      <c r="W1" s="24"/>
      <c r="X1" s="24"/>
      <c r="Y1" s="24"/>
      <c r="Z1" s="24"/>
      <c r="AA1" s="24"/>
      <c r="AB1" s="24"/>
      <c r="AC1" s="24"/>
      <c r="AD1" s="22"/>
    </row>
    <row r="2" spans="1:3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U2" s="6"/>
      <c r="AD2" s="6"/>
    </row>
    <row r="3" spans="1:31" s="2" customFormat="1" ht="30" customHeight="1">
      <c r="A3" s="25" t="s">
        <v>13</v>
      </c>
      <c r="B3" s="27" t="s">
        <v>16</v>
      </c>
      <c r="C3" s="28"/>
      <c r="D3" s="28"/>
      <c r="E3" s="28"/>
      <c r="F3" s="28"/>
      <c r="G3" s="28"/>
      <c r="H3" s="28"/>
      <c r="I3" s="28"/>
      <c r="J3" s="28"/>
      <c r="K3" s="29"/>
      <c r="L3" s="27" t="s">
        <v>14</v>
      </c>
      <c r="M3" s="28"/>
      <c r="N3" s="28"/>
      <c r="O3" s="28"/>
      <c r="P3" s="28"/>
      <c r="Q3" s="28"/>
      <c r="R3" s="28"/>
      <c r="S3" s="28"/>
      <c r="T3" s="28"/>
      <c r="U3" s="29"/>
      <c r="V3" s="30" t="s">
        <v>15</v>
      </c>
      <c r="W3" s="30"/>
      <c r="X3" s="30"/>
      <c r="Y3" s="30"/>
      <c r="Z3" s="30"/>
      <c r="AA3" s="30"/>
      <c r="AB3" s="30"/>
      <c r="AC3" s="30"/>
      <c r="AD3" s="30"/>
      <c r="AE3" s="30"/>
    </row>
    <row r="4" spans="1:31" s="2" customFormat="1" ht="39" customHeight="1">
      <c r="A4" s="26"/>
      <c r="B4" s="5" t="s">
        <v>20</v>
      </c>
      <c r="C4" s="5" t="s">
        <v>21</v>
      </c>
      <c r="D4" s="5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  <c r="K4" s="16" t="s">
        <v>29</v>
      </c>
      <c r="L4" s="5" t="s">
        <v>20</v>
      </c>
      <c r="M4" s="5" t="s">
        <v>21</v>
      </c>
      <c r="N4" s="5" t="s">
        <v>22</v>
      </c>
      <c r="O4" s="16" t="s">
        <v>23</v>
      </c>
      <c r="P4" s="16" t="s">
        <v>24</v>
      </c>
      <c r="Q4" s="16" t="s">
        <v>25</v>
      </c>
      <c r="R4" s="16" t="s">
        <v>26</v>
      </c>
      <c r="S4" s="16" t="s">
        <v>27</v>
      </c>
      <c r="T4" s="16" t="s">
        <v>28</v>
      </c>
      <c r="U4" s="16" t="s">
        <v>29</v>
      </c>
      <c r="V4" s="5" t="s">
        <v>20</v>
      </c>
      <c r="W4" s="5" t="s">
        <v>21</v>
      </c>
      <c r="X4" s="5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16" t="s">
        <v>27</v>
      </c>
      <c r="AD4" s="16" t="s">
        <v>28</v>
      </c>
      <c r="AE4" s="16" t="s">
        <v>29</v>
      </c>
    </row>
    <row r="5" spans="1:33" ht="30" customHeight="1">
      <c r="A5" s="3" t="s">
        <v>0</v>
      </c>
      <c r="B5" s="5">
        <v>273.1</v>
      </c>
      <c r="C5" s="5">
        <v>310.8</v>
      </c>
      <c r="D5" s="5">
        <v>334.3</v>
      </c>
      <c r="E5" s="5">
        <v>340</v>
      </c>
      <c r="F5" s="5">
        <v>345.2</v>
      </c>
      <c r="G5" s="23">
        <v>334</v>
      </c>
      <c r="H5" s="5">
        <v>245</v>
      </c>
      <c r="I5" s="5">
        <v>259.6</v>
      </c>
      <c r="J5" s="20">
        <v>270.7</v>
      </c>
      <c r="K5" s="5">
        <v>264.1</v>
      </c>
      <c r="L5" s="5">
        <v>47.9</v>
      </c>
      <c r="M5" s="5">
        <v>72.5</v>
      </c>
      <c r="N5" s="5">
        <v>69.9</v>
      </c>
      <c r="O5" s="5">
        <v>85.1</v>
      </c>
      <c r="P5" s="5">
        <v>86.7</v>
      </c>
      <c r="Q5" s="5">
        <v>92</v>
      </c>
      <c r="R5" s="5">
        <v>67</v>
      </c>
      <c r="S5" s="8">
        <v>75</v>
      </c>
      <c r="T5" s="5">
        <v>92.7</v>
      </c>
      <c r="U5" s="23">
        <v>71</v>
      </c>
      <c r="V5" s="15">
        <f>L5/B5*1000</f>
        <v>175.39362870743315</v>
      </c>
      <c r="W5" s="15">
        <f aca="true" t="shared" si="0" ref="W5:AE5">M5/C5*1000</f>
        <v>233.26898326898328</v>
      </c>
      <c r="X5" s="15">
        <f t="shared" si="0"/>
        <v>209.0936284774155</v>
      </c>
      <c r="Y5" s="15">
        <f t="shared" si="0"/>
        <v>250.29411764705884</v>
      </c>
      <c r="Z5" s="15">
        <f t="shared" si="0"/>
        <v>251.15874855156434</v>
      </c>
      <c r="AA5" s="15">
        <f t="shared" si="0"/>
        <v>275.4491017964072</v>
      </c>
      <c r="AB5" s="15">
        <f t="shared" si="0"/>
        <v>273.46938775510205</v>
      </c>
      <c r="AC5" s="15">
        <f t="shared" si="0"/>
        <v>288.9060092449923</v>
      </c>
      <c r="AD5" s="15">
        <f t="shared" si="0"/>
        <v>342.445511636498</v>
      </c>
      <c r="AE5" s="15">
        <f t="shared" si="0"/>
        <v>268.83756152972353</v>
      </c>
      <c r="AF5" s="1"/>
      <c r="AG5" s="1"/>
    </row>
    <row r="6" spans="1:33" ht="30" customHeight="1">
      <c r="A6" s="3" t="s">
        <v>10</v>
      </c>
      <c r="B6" s="5">
        <v>2.1</v>
      </c>
      <c r="C6" s="5">
        <v>2.1</v>
      </c>
      <c r="D6" s="5">
        <v>1.9</v>
      </c>
      <c r="E6" s="5">
        <v>1.9</v>
      </c>
      <c r="F6" s="5">
        <v>1.9</v>
      </c>
      <c r="G6" s="5">
        <v>1.8</v>
      </c>
      <c r="H6" s="5">
        <v>1.8</v>
      </c>
      <c r="I6" s="20">
        <v>1.8</v>
      </c>
      <c r="J6" s="5">
        <v>1.7</v>
      </c>
      <c r="K6" s="5">
        <v>1.7</v>
      </c>
      <c r="L6" s="5">
        <v>0.9</v>
      </c>
      <c r="M6" s="5">
        <v>0.9</v>
      </c>
      <c r="N6" s="5">
        <v>0.8</v>
      </c>
      <c r="O6" s="5">
        <v>0.8</v>
      </c>
      <c r="P6" s="5">
        <v>0.8</v>
      </c>
      <c r="Q6" s="5">
        <v>0.8</v>
      </c>
      <c r="R6" s="8">
        <v>0.7</v>
      </c>
      <c r="S6" s="5">
        <v>0.7</v>
      </c>
      <c r="T6" s="8">
        <v>0.7</v>
      </c>
      <c r="U6" s="5">
        <v>0.7</v>
      </c>
      <c r="V6" s="15">
        <f aca="true" t="shared" si="1" ref="V6:V16">L6/B6*1000</f>
        <v>428.57142857142856</v>
      </c>
      <c r="W6" s="15">
        <f aca="true" t="shared" si="2" ref="W6:W17">M6/C6*1000</f>
        <v>428.57142857142856</v>
      </c>
      <c r="X6" s="15">
        <f aca="true" t="shared" si="3" ref="X6:X17">N6/D6*1000</f>
        <v>421.0526315789474</v>
      </c>
      <c r="Y6" s="15">
        <f aca="true" t="shared" si="4" ref="Y6:Y17">O6/E6*1000</f>
        <v>421.0526315789474</v>
      </c>
      <c r="Z6" s="15">
        <f aca="true" t="shared" si="5" ref="Z6:Z17">P6/F6*1000</f>
        <v>421.0526315789474</v>
      </c>
      <c r="AA6" s="15">
        <f aca="true" t="shared" si="6" ref="AA6:AA17">Q6/G6*1000</f>
        <v>444.44444444444446</v>
      </c>
      <c r="AB6" s="15">
        <f aca="true" t="shared" si="7" ref="AB6:AB17">R6/H6*1000</f>
        <v>388.88888888888886</v>
      </c>
      <c r="AC6" s="15">
        <f aca="true" t="shared" si="8" ref="AC6:AC17">S6/I6*1000</f>
        <v>388.88888888888886</v>
      </c>
      <c r="AD6" s="15">
        <f aca="true" t="shared" si="9" ref="AD6:AD17">T6/J6*1000</f>
        <v>411.7647058823529</v>
      </c>
      <c r="AE6" s="15">
        <f aca="true" t="shared" si="10" ref="AE6:AE17">U6/K6*1000</f>
        <v>411.7647058823529</v>
      </c>
      <c r="AF6" s="4"/>
      <c r="AG6" s="1"/>
    </row>
    <row r="7" spans="1:33" ht="30" customHeight="1">
      <c r="A7" s="3" t="s">
        <v>12</v>
      </c>
      <c r="B7" s="5">
        <v>1.6</v>
      </c>
      <c r="C7" s="5">
        <v>0.6</v>
      </c>
      <c r="D7" s="5">
        <v>0.9</v>
      </c>
      <c r="E7" s="5">
        <v>0.8</v>
      </c>
      <c r="F7" s="5">
        <v>0.9</v>
      </c>
      <c r="G7" s="5">
        <v>0.8</v>
      </c>
      <c r="H7" s="5">
        <v>1.3</v>
      </c>
      <c r="I7" s="20">
        <v>1.1</v>
      </c>
      <c r="J7" s="5">
        <v>0.9</v>
      </c>
      <c r="K7" s="5">
        <v>0.9</v>
      </c>
      <c r="L7" s="5">
        <v>1.8</v>
      </c>
      <c r="M7" s="5">
        <v>0.4</v>
      </c>
      <c r="N7" s="5">
        <v>0.6</v>
      </c>
      <c r="O7" s="5">
        <v>0.5</v>
      </c>
      <c r="P7" s="5">
        <v>0.4</v>
      </c>
      <c r="Q7" s="5">
        <v>0.4</v>
      </c>
      <c r="R7" s="8">
        <v>0.9</v>
      </c>
      <c r="S7" s="5">
        <v>0.8</v>
      </c>
      <c r="T7" s="8">
        <v>0.7</v>
      </c>
      <c r="U7" s="5">
        <v>0.7</v>
      </c>
      <c r="V7" s="15">
        <f t="shared" si="1"/>
        <v>1125</v>
      </c>
      <c r="W7" s="15">
        <f t="shared" si="2"/>
        <v>666.6666666666667</v>
      </c>
      <c r="X7" s="15">
        <f t="shared" si="3"/>
        <v>666.6666666666666</v>
      </c>
      <c r="Y7" s="15">
        <f t="shared" si="4"/>
        <v>625</v>
      </c>
      <c r="Z7" s="15">
        <f t="shared" si="5"/>
        <v>444.44444444444446</v>
      </c>
      <c r="AA7" s="15">
        <f t="shared" si="6"/>
        <v>500</v>
      </c>
      <c r="AB7" s="15">
        <f t="shared" si="7"/>
        <v>692.3076923076923</v>
      </c>
      <c r="AC7" s="15">
        <f t="shared" si="8"/>
        <v>727.2727272727273</v>
      </c>
      <c r="AD7" s="15">
        <f t="shared" si="9"/>
        <v>777.7777777777777</v>
      </c>
      <c r="AE7" s="15">
        <f t="shared" si="10"/>
        <v>777.7777777777777</v>
      </c>
      <c r="AF7" s="1"/>
      <c r="AG7" s="1"/>
    </row>
    <row r="8" spans="1:33" ht="30" customHeight="1">
      <c r="A8" s="3" t="s">
        <v>1</v>
      </c>
      <c r="B8" s="5">
        <v>208.8</v>
      </c>
      <c r="C8" s="5">
        <v>68.1</v>
      </c>
      <c r="D8" s="5">
        <v>191.3</v>
      </c>
      <c r="E8" s="5">
        <v>242.2</v>
      </c>
      <c r="F8" s="5">
        <v>345.1</v>
      </c>
      <c r="G8" s="5">
        <v>278.1</v>
      </c>
      <c r="H8" s="5">
        <v>306.1</v>
      </c>
      <c r="I8" s="20">
        <v>312.3</v>
      </c>
      <c r="J8" s="5">
        <v>382.6</v>
      </c>
      <c r="K8" s="5">
        <v>388.1</v>
      </c>
      <c r="L8" s="5">
        <v>129.3</v>
      </c>
      <c r="M8" s="5">
        <v>69.8</v>
      </c>
      <c r="N8" s="5">
        <v>289</v>
      </c>
      <c r="O8" s="5">
        <v>350</v>
      </c>
      <c r="P8" s="5">
        <v>551.4</v>
      </c>
      <c r="Q8" s="5">
        <v>425.3</v>
      </c>
      <c r="R8" s="8">
        <v>496.4</v>
      </c>
      <c r="S8" s="5">
        <v>509</v>
      </c>
      <c r="T8" s="8">
        <v>686.6</v>
      </c>
      <c r="U8" s="5">
        <v>613.4</v>
      </c>
      <c r="V8" s="15">
        <f t="shared" si="1"/>
        <v>619.2528735632185</v>
      </c>
      <c r="W8" s="15">
        <f t="shared" si="2"/>
        <v>1024.9632892804698</v>
      </c>
      <c r="X8" s="15">
        <f t="shared" si="3"/>
        <v>1510.7161526398327</v>
      </c>
      <c r="Y8" s="15">
        <f t="shared" si="4"/>
        <v>1445.0867052023123</v>
      </c>
      <c r="Z8" s="15">
        <f t="shared" si="5"/>
        <v>1597.797739785569</v>
      </c>
      <c r="AA8" s="15">
        <f t="shared" si="6"/>
        <v>1529.3060050341603</v>
      </c>
      <c r="AB8" s="15">
        <f t="shared" si="7"/>
        <v>1621.6922574322114</v>
      </c>
      <c r="AC8" s="15">
        <f t="shared" si="8"/>
        <v>1629.8430995837336</v>
      </c>
      <c r="AD8" s="15">
        <f t="shared" si="9"/>
        <v>1794.5635128071092</v>
      </c>
      <c r="AE8" s="15">
        <f t="shared" si="10"/>
        <v>1580.520484411234</v>
      </c>
      <c r="AF8" s="1"/>
      <c r="AG8" s="1"/>
    </row>
    <row r="9" spans="1:33" ht="30" customHeight="1">
      <c r="A9" s="3" t="s">
        <v>2</v>
      </c>
      <c r="B9" s="5">
        <v>29.4</v>
      </c>
      <c r="C9" s="5">
        <v>28.4</v>
      </c>
      <c r="D9" s="5">
        <v>28.4</v>
      </c>
      <c r="E9" s="5">
        <v>26.7</v>
      </c>
      <c r="F9" s="5">
        <v>22.4</v>
      </c>
      <c r="G9" s="5">
        <v>24.9</v>
      </c>
      <c r="H9" s="5">
        <v>24.2</v>
      </c>
      <c r="I9" s="20">
        <v>22.3</v>
      </c>
      <c r="J9" s="5">
        <v>22.5</v>
      </c>
      <c r="K9" s="5">
        <v>22.4</v>
      </c>
      <c r="L9" s="5">
        <v>24.3</v>
      </c>
      <c r="M9" s="5">
        <v>22</v>
      </c>
      <c r="N9" s="5">
        <v>22.8</v>
      </c>
      <c r="O9" s="5">
        <v>24.3</v>
      </c>
      <c r="P9" s="5">
        <v>16.9</v>
      </c>
      <c r="Q9" s="5">
        <v>25</v>
      </c>
      <c r="R9" s="8">
        <v>17.4</v>
      </c>
      <c r="S9" s="5">
        <v>13.2</v>
      </c>
      <c r="T9" s="8">
        <v>15.2</v>
      </c>
      <c r="U9" s="5">
        <v>18.6</v>
      </c>
      <c r="V9" s="15">
        <f t="shared" si="1"/>
        <v>826.530612244898</v>
      </c>
      <c r="W9" s="15">
        <f t="shared" si="2"/>
        <v>774.6478873239438</v>
      </c>
      <c r="X9" s="15">
        <f t="shared" si="3"/>
        <v>802.8169014084507</v>
      </c>
      <c r="Y9" s="15">
        <f t="shared" si="4"/>
        <v>910.1123595505618</v>
      </c>
      <c r="Z9" s="15">
        <f t="shared" si="5"/>
        <v>754.4642857142857</v>
      </c>
      <c r="AA9" s="15">
        <f t="shared" si="6"/>
        <v>1004.0160642570281</v>
      </c>
      <c r="AB9" s="15">
        <f t="shared" si="7"/>
        <v>719.0082644628098</v>
      </c>
      <c r="AC9" s="15">
        <f t="shared" si="8"/>
        <v>591.9282511210762</v>
      </c>
      <c r="AD9" s="15">
        <f t="shared" si="9"/>
        <v>675.5555555555555</v>
      </c>
      <c r="AE9" s="15">
        <f t="shared" si="10"/>
        <v>830.357142857143</v>
      </c>
      <c r="AF9" s="1"/>
      <c r="AG9" s="1"/>
    </row>
    <row r="10" spans="1:33" ht="30" customHeight="1">
      <c r="A10" s="3" t="s">
        <v>3</v>
      </c>
      <c r="B10" s="5">
        <v>1.6</v>
      </c>
      <c r="C10" s="5">
        <v>1.3</v>
      </c>
      <c r="D10" s="5">
        <v>2.7</v>
      </c>
      <c r="E10" s="5">
        <v>2.2</v>
      </c>
      <c r="F10" s="5">
        <v>3.7</v>
      </c>
      <c r="G10" s="5">
        <v>1.1</v>
      </c>
      <c r="H10" s="5">
        <v>7.3</v>
      </c>
      <c r="I10" s="20">
        <v>5.6</v>
      </c>
      <c r="J10" s="5">
        <v>4.7</v>
      </c>
      <c r="K10" s="5">
        <v>2.4</v>
      </c>
      <c r="L10" s="5">
        <v>0.6</v>
      </c>
      <c r="M10" s="5">
        <v>0.4</v>
      </c>
      <c r="N10" s="5">
        <v>0.9</v>
      </c>
      <c r="O10" s="5">
        <v>0.7</v>
      </c>
      <c r="P10" s="5">
        <v>1.3</v>
      </c>
      <c r="Q10" s="5">
        <v>0.3</v>
      </c>
      <c r="R10" s="8">
        <v>2.7</v>
      </c>
      <c r="S10" s="5">
        <v>1.7</v>
      </c>
      <c r="T10" s="8">
        <v>1.5</v>
      </c>
      <c r="U10" s="5">
        <v>0.7</v>
      </c>
      <c r="V10" s="15">
        <f t="shared" si="1"/>
        <v>374.99999999999994</v>
      </c>
      <c r="W10" s="15">
        <f t="shared" si="2"/>
        <v>307.69230769230774</v>
      </c>
      <c r="X10" s="15">
        <f t="shared" si="3"/>
        <v>333.3333333333333</v>
      </c>
      <c r="Y10" s="15">
        <f t="shared" si="4"/>
        <v>318.18181818181813</v>
      </c>
      <c r="Z10" s="15">
        <f t="shared" si="5"/>
        <v>351.35135135135135</v>
      </c>
      <c r="AA10" s="15">
        <f t="shared" si="6"/>
        <v>272.7272727272727</v>
      </c>
      <c r="AB10" s="15">
        <f t="shared" si="7"/>
        <v>369.8630136986302</v>
      </c>
      <c r="AC10" s="15">
        <f t="shared" si="8"/>
        <v>303.5714285714286</v>
      </c>
      <c r="AD10" s="15">
        <f t="shared" si="9"/>
        <v>319.1489361702127</v>
      </c>
      <c r="AE10" s="15">
        <f t="shared" si="10"/>
        <v>291.6666666666667</v>
      </c>
      <c r="AF10" s="1"/>
      <c r="AG10" s="1"/>
    </row>
    <row r="11" spans="1:33" ht="30" customHeight="1">
      <c r="A11" s="9" t="s">
        <v>4</v>
      </c>
      <c r="B11" s="5">
        <v>4.9</v>
      </c>
      <c r="C11" s="5">
        <v>4.8</v>
      </c>
      <c r="D11" s="5">
        <v>5.4</v>
      </c>
      <c r="E11" s="5">
        <v>7.3</v>
      </c>
      <c r="F11" s="5">
        <v>5.5</v>
      </c>
      <c r="G11" s="5">
        <v>4.6</v>
      </c>
      <c r="H11" s="5">
        <v>8</v>
      </c>
      <c r="I11" s="20">
        <v>7.9</v>
      </c>
      <c r="J11" s="5">
        <v>9.3</v>
      </c>
      <c r="K11" s="5">
        <v>9.1</v>
      </c>
      <c r="L11" s="5">
        <v>1.8</v>
      </c>
      <c r="M11" s="5">
        <v>1.7</v>
      </c>
      <c r="N11" s="5">
        <v>2.2</v>
      </c>
      <c r="O11" s="5">
        <v>2.2</v>
      </c>
      <c r="P11" s="5">
        <v>2.1</v>
      </c>
      <c r="Q11" s="5">
        <v>2</v>
      </c>
      <c r="R11" s="8">
        <v>1.8</v>
      </c>
      <c r="S11" s="5">
        <v>1.9</v>
      </c>
      <c r="T11" s="8">
        <v>2.5</v>
      </c>
      <c r="U11" s="5">
        <v>2.7</v>
      </c>
      <c r="V11" s="15">
        <f t="shared" si="1"/>
        <v>367.3469387755102</v>
      </c>
      <c r="W11" s="15">
        <f t="shared" si="2"/>
        <v>354.1666666666667</v>
      </c>
      <c r="X11" s="15">
        <f t="shared" si="3"/>
        <v>407.40740740740745</v>
      </c>
      <c r="Y11" s="15">
        <f t="shared" si="4"/>
        <v>301.36986301369865</v>
      </c>
      <c r="Z11" s="15">
        <f t="shared" si="5"/>
        <v>381.8181818181818</v>
      </c>
      <c r="AA11" s="15">
        <f t="shared" si="6"/>
        <v>434.78260869565224</v>
      </c>
      <c r="AB11" s="15">
        <f t="shared" si="7"/>
        <v>225</v>
      </c>
      <c r="AC11" s="15">
        <f t="shared" si="8"/>
        <v>240.50632911392404</v>
      </c>
      <c r="AD11" s="15">
        <f t="shared" si="9"/>
        <v>268.81720430107526</v>
      </c>
      <c r="AE11" s="15">
        <f t="shared" si="10"/>
        <v>296.70329670329676</v>
      </c>
      <c r="AF11" s="1"/>
      <c r="AG11" s="1"/>
    </row>
    <row r="12" spans="1:33" ht="30" customHeight="1">
      <c r="A12" s="3" t="s">
        <v>5</v>
      </c>
      <c r="B12" s="5">
        <v>35</v>
      </c>
      <c r="C12" s="5">
        <v>34.1</v>
      </c>
      <c r="D12" s="5">
        <v>32.9</v>
      </c>
      <c r="E12" s="5">
        <v>32.345</v>
      </c>
      <c r="F12" s="5">
        <v>30.7</v>
      </c>
      <c r="G12" s="5">
        <v>28.6</v>
      </c>
      <c r="H12" s="5">
        <v>25.6</v>
      </c>
      <c r="I12" s="20">
        <v>25.6</v>
      </c>
      <c r="J12" s="5">
        <v>26.4</v>
      </c>
      <c r="K12" s="5">
        <v>28.9</v>
      </c>
      <c r="L12" s="5">
        <v>17.9</v>
      </c>
      <c r="M12" s="5">
        <v>18.2</v>
      </c>
      <c r="N12" s="5">
        <v>17.9</v>
      </c>
      <c r="O12" s="5">
        <v>20.7</v>
      </c>
      <c r="P12" s="5">
        <v>18</v>
      </c>
      <c r="Q12" s="5">
        <v>15.1</v>
      </c>
      <c r="R12" s="5">
        <v>13.1</v>
      </c>
      <c r="S12" s="5">
        <v>13.2</v>
      </c>
      <c r="T12" s="5">
        <v>14.1</v>
      </c>
      <c r="U12" s="5">
        <v>15.6</v>
      </c>
      <c r="V12" s="15">
        <f t="shared" si="1"/>
        <v>511.42857142857133</v>
      </c>
      <c r="W12" s="15">
        <f t="shared" si="2"/>
        <v>533.7243401759531</v>
      </c>
      <c r="X12" s="15">
        <f t="shared" si="3"/>
        <v>544.0729483282674</v>
      </c>
      <c r="Y12" s="15">
        <f t="shared" si="4"/>
        <v>639.9752666563611</v>
      </c>
      <c r="Z12" s="15">
        <f t="shared" si="5"/>
        <v>586.3192182410423</v>
      </c>
      <c r="AA12" s="15">
        <f t="shared" si="6"/>
        <v>527.972027972028</v>
      </c>
      <c r="AB12" s="15">
        <f t="shared" si="7"/>
        <v>511.71875</v>
      </c>
      <c r="AC12" s="15">
        <f t="shared" si="8"/>
        <v>515.6249999999999</v>
      </c>
      <c r="AD12" s="15">
        <f t="shared" si="9"/>
        <v>534.090909090909</v>
      </c>
      <c r="AE12" s="15">
        <f t="shared" si="10"/>
        <v>539.7923875432526</v>
      </c>
      <c r="AF12" s="1"/>
      <c r="AG12" s="1"/>
    </row>
    <row r="13" spans="1:33" ht="30" customHeight="1">
      <c r="A13" s="9" t="s">
        <v>11</v>
      </c>
      <c r="B13" s="5">
        <v>5.6</v>
      </c>
      <c r="C13" s="5">
        <v>2</v>
      </c>
      <c r="D13" s="5">
        <v>7.7</v>
      </c>
      <c r="E13" s="5">
        <v>19.0442</v>
      </c>
      <c r="F13" s="5">
        <v>28</v>
      </c>
      <c r="G13" s="5">
        <v>11.9</v>
      </c>
      <c r="H13" s="5">
        <v>12.9</v>
      </c>
      <c r="I13" s="20">
        <v>15</v>
      </c>
      <c r="J13" s="5">
        <v>25.1</v>
      </c>
      <c r="K13" s="5">
        <v>38.6</v>
      </c>
      <c r="L13" s="5">
        <v>0.8</v>
      </c>
      <c r="M13" s="5">
        <v>0.6</v>
      </c>
      <c r="N13" s="5">
        <v>3.1</v>
      </c>
      <c r="O13" s="5">
        <v>23.3</v>
      </c>
      <c r="P13" s="5">
        <v>30.2</v>
      </c>
      <c r="Q13" s="5">
        <v>7.6</v>
      </c>
      <c r="R13" s="8">
        <v>14.5</v>
      </c>
      <c r="S13" s="5">
        <v>8.8</v>
      </c>
      <c r="T13" s="8">
        <v>20.452</v>
      </c>
      <c r="U13" s="5">
        <v>43.8</v>
      </c>
      <c r="V13" s="15">
        <f t="shared" si="1"/>
        <v>142.8571428571429</v>
      </c>
      <c r="W13" s="15">
        <f t="shared" si="2"/>
        <v>300</v>
      </c>
      <c r="X13" s="15">
        <f t="shared" si="3"/>
        <v>402.5974025974026</v>
      </c>
      <c r="Y13" s="15">
        <f t="shared" si="4"/>
        <v>1223.469612795497</v>
      </c>
      <c r="Z13" s="15">
        <f t="shared" si="5"/>
        <v>1078.5714285714284</v>
      </c>
      <c r="AA13" s="15">
        <f t="shared" si="6"/>
        <v>638.655462184874</v>
      </c>
      <c r="AB13" s="15">
        <f t="shared" si="7"/>
        <v>1124.031007751938</v>
      </c>
      <c r="AC13" s="15">
        <f t="shared" si="8"/>
        <v>586.6666666666666</v>
      </c>
      <c r="AD13" s="15">
        <f t="shared" si="9"/>
        <v>814.8207171314741</v>
      </c>
      <c r="AE13" s="15">
        <f t="shared" si="10"/>
        <v>1134.7150259067355</v>
      </c>
      <c r="AF13" s="1"/>
      <c r="AG13" s="1"/>
    </row>
    <row r="14" spans="1:33" ht="30" customHeight="1">
      <c r="A14" s="9" t="s">
        <v>6</v>
      </c>
      <c r="B14" s="5">
        <v>15.2</v>
      </c>
      <c r="C14" s="5">
        <v>27</v>
      </c>
      <c r="D14" s="5">
        <v>25.5</v>
      </c>
      <c r="E14" s="5">
        <v>29.456</v>
      </c>
      <c r="F14" s="5">
        <v>26.6</v>
      </c>
      <c r="G14" s="5">
        <v>25.8</v>
      </c>
      <c r="H14" s="5">
        <v>27.4</v>
      </c>
      <c r="I14" s="20">
        <v>33.1</v>
      </c>
      <c r="J14" s="5">
        <v>35.1</v>
      </c>
      <c r="K14" s="5">
        <v>32.5</v>
      </c>
      <c r="L14" s="5">
        <v>4.8</v>
      </c>
      <c r="M14" s="5">
        <v>8.5</v>
      </c>
      <c r="N14" s="5">
        <v>8.1</v>
      </c>
      <c r="O14" s="5">
        <v>9.3</v>
      </c>
      <c r="P14" s="5">
        <v>8.1</v>
      </c>
      <c r="Q14" s="5">
        <v>8</v>
      </c>
      <c r="R14" s="8">
        <v>8.5</v>
      </c>
      <c r="S14" s="5">
        <v>10.3</v>
      </c>
      <c r="T14" s="8">
        <v>10.854</v>
      </c>
      <c r="U14" s="5">
        <v>10</v>
      </c>
      <c r="V14" s="15">
        <f t="shared" si="1"/>
        <v>315.7894736842105</v>
      </c>
      <c r="W14" s="15">
        <f t="shared" si="2"/>
        <v>314.81481481481484</v>
      </c>
      <c r="X14" s="15">
        <f t="shared" si="3"/>
        <v>317.6470588235294</v>
      </c>
      <c r="Y14" s="15">
        <f t="shared" si="4"/>
        <v>315.7251493753395</v>
      </c>
      <c r="Z14" s="15">
        <f t="shared" si="5"/>
        <v>304.51127819548867</v>
      </c>
      <c r="AA14" s="15">
        <f t="shared" si="6"/>
        <v>310.07751937984494</v>
      </c>
      <c r="AB14" s="15">
        <f t="shared" si="7"/>
        <v>310.2189781021898</v>
      </c>
      <c r="AC14" s="15">
        <f t="shared" si="8"/>
        <v>311.178247734139</v>
      </c>
      <c r="AD14" s="15">
        <f t="shared" si="9"/>
        <v>309.23076923076917</v>
      </c>
      <c r="AE14" s="15">
        <f t="shared" si="10"/>
        <v>307.69230769230774</v>
      </c>
      <c r="AF14" s="1"/>
      <c r="AG14" s="1"/>
    </row>
    <row r="15" spans="1:31" ht="30" customHeight="1">
      <c r="A15" s="9" t="s">
        <v>7</v>
      </c>
      <c r="B15" s="5">
        <v>0.1</v>
      </c>
      <c r="C15" s="5">
        <v>0.2</v>
      </c>
      <c r="D15" s="5">
        <v>0.2</v>
      </c>
      <c r="E15" s="5">
        <v>0.1523</v>
      </c>
      <c r="F15" s="5">
        <v>0.3</v>
      </c>
      <c r="G15" s="5">
        <v>0.1</v>
      </c>
      <c r="H15" s="5">
        <v>0.1</v>
      </c>
      <c r="I15" s="20">
        <v>0.1</v>
      </c>
      <c r="J15" s="5">
        <v>0.1</v>
      </c>
      <c r="K15" s="5">
        <v>0.1</v>
      </c>
      <c r="L15" s="5">
        <v>0.1</v>
      </c>
      <c r="M15" s="5">
        <v>0.1</v>
      </c>
      <c r="N15" s="5">
        <v>0.1</v>
      </c>
      <c r="O15" s="5">
        <v>0.1</v>
      </c>
      <c r="P15" s="5">
        <v>0.2</v>
      </c>
      <c r="Q15" s="5">
        <v>0.1</v>
      </c>
      <c r="R15" s="8">
        <v>0.1</v>
      </c>
      <c r="S15" s="5">
        <v>0.1</v>
      </c>
      <c r="T15" s="8"/>
      <c r="U15" s="5"/>
      <c r="V15" s="15">
        <f t="shared" si="1"/>
        <v>1000</v>
      </c>
      <c r="W15" s="15">
        <f t="shared" si="2"/>
        <v>500</v>
      </c>
      <c r="X15" s="15">
        <f t="shared" si="3"/>
        <v>500</v>
      </c>
      <c r="Y15" s="15">
        <f t="shared" si="4"/>
        <v>656.5988181221275</v>
      </c>
      <c r="Z15" s="15">
        <f t="shared" si="5"/>
        <v>666.6666666666667</v>
      </c>
      <c r="AA15" s="15">
        <f t="shared" si="6"/>
        <v>1000</v>
      </c>
      <c r="AB15" s="15">
        <f t="shared" si="7"/>
        <v>1000</v>
      </c>
      <c r="AC15" s="15">
        <f t="shared" si="8"/>
        <v>1000</v>
      </c>
      <c r="AD15" s="15"/>
      <c r="AE15" s="15"/>
    </row>
    <row r="16" spans="1:31" ht="30" customHeight="1" thickBot="1">
      <c r="A16" s="10" t="s">
        <v>8</v>
      </c>
      <c r="B16" s="11">
        <v>0.2</v>
      </c>
      <c r="C16" s="11">
        <v>0.1</v>
      </c>
      <c r="D16" s="11">
        <v>0.1</v>
      </c>
      <c r="E16" s="11">
        <v>0.1</v>
      </c>
      <c r="F16" s="11">
        <v>0.1</v>
      </c>
      <c r="G16" s="11">
        <v>0.1</v>
      </c>
      <c r="H16" s="11">
        <v>0</v>
      </c>
      <c r="I16" s="21">
        <v>0.1</v>
      </c>
      <c r="J16" s="11">
        <v>0.1</v>
      </c>
      <c r="K16" s="11">
        <v>0.2</v>
      </c>
      <c r="L16" s="11">
        <v>0.1</v>
      </c>
      <c r="M16" s="11">
        <v>0.1</v>
      </c>
      <c r="N16" s="11">
        <v>0.1</v>
      </c>
      <c r="O16" s="11">
        <v>0.1</v>
      </c>
      <c r="P16" s="11">
        <v>0.1</v>
      </c>
      <c r="Q16" s="11">
        <v>0.1</v>
      </c>
      <c r="R16" s="12">
        <v>0</v>
      </c>
      <c r="S16" s="11">
        <v>0.1</v>
      </c>
      <c r="T16" s="12">
        <v>0</v>
      </c>
      <c r="U16" s="11">
        <v>0.1</v>
      </c>
      <c r="V16" s="17">
        <f t="shared" si="1"/>
        <v>500</v>
      </c>
      <c r="W16" s="17">
        <f t="shared" si="2"/>
        <v>1000</v>
      </c>
      <c r="X16" s="17">
        <f t="shared" si="3"/>
        <v>1000</v>
      </c>
      <c r="Y16" s="17">
        <f t="shared" si="4"/>
        <v>1000</v>
      </c>
      <c r="Z16" s="17">
        <f t="shared" si="5"/>
        <v>1000</v>
      </c>
      <c r="AA16" s="17">
        <f t="shared" si="6"/>
        <v>1000</v>
      </c>
      <c r="AB16" s="17"/>
      <c r="AC16" s="17">
        <f t="shared" si="8"/>
        <v>1000</v>
      </c>
      <c r="AD16" s="17"/>
      <c r="AE16" s="17">
        <f t="shared" si="10"/>
        <v>500</v>
      </c>
    </row>
    <row r="17" spans="1:31" ht="30" customHeight="1" thickBot="1">
      <c r="A17" s="13" t="s">
        <v>9</v>
      </c>
      <c r="B17" s="18">
        <f>SUM(B5:B16)</f>
        <v>577.6000000000003</v>
      </c>
      <c r="C17" s="18">
        <f aca="true" t="shared" si="11" ref="C17:U17">SUM(C5:C16)</f>
        <v>479.50000000000006</v>
      </c>
      <c r="D17" s="18">
        <f t="shared" si="11"/>
        <v>631.3000000000001</v>
      </c>
      <c r="E17" s="18">
        <f>SUM(E5:E16)</f>
        <v>702.1975000000001</v>
      </c>
      <c r="F17" s="18">
        <f t="shared" si="11"/>
        <v>810.4</v>
      </c>
      <c r="G17" s="18">
        <f t="shared" si="11"/>
        <v>711.8000000000001</v>
      </c>
      <c r="H17" s="18">
        <f t="shared" si="11"/>
        <v>659.7</v>
      </c>
      <c r="I17" s="18">
        <f t="shared" si="11"/>
        <v>684.5000000000001</v>
      </c>
      <c r="J17" s="18">
        <f t="shared" si="11"/>
        <v>779.2</v>
      </c>
      <c r="K17" s="18">
        <f t="shared" si="11"/>
        <v>789</v>
      </c>
      <c r="L17" s="18">
        <f t="shared" si="11"/>
        <v>230.30000000000004</v>
      </c>
      <c r="M17" s="18">
        <f t="shared" si="11"/>
        <v>195.2</v>
      </c>
      <c r="N17" s="18">
        <f t="shared" si="11"/>
        <v>415.50000000000006</v>
      </c>
      <c r="O17" s="18">
        <f t="shared" si="11"/>
        <v>517.1</v>
      </c>
      <c r="P17" s="18">
        <f t="shared" si="11"/>
        <v>716.2</v>
      </c>
      <c r="Q17" s="18">
        <f t="shared" si="11"/>
        <v>576.7</v>
      </c>
      <c r="R17" s="18">
        <f t="shared" si="11"/>
        <v>623.1</v>
      </c>
      <c r="S17" s="18">
        <f t="shared" si="11"/>
        <v>634.8000000000001</v>
      </c>
      <c r="T17" s="18">
        <f>SUM(T5:T16)</f>
        <v>845.3060000000002</v>
      </c>
      <c r="U17" s="18">
        <f t="shared" si="11"/>
        <v>777.3000000000001</v>
      </c>
      <c r="V17" s="19">
        <f>L17/B17*1000</f>
        <v>398.7188365650968</v>
      </c>
      <c r="W17" s="19">
        <f t="shared" si="2"/>
        <v>407.09071949947855</v>
      </c>
      <c r="X17" s="19">
        <f t="shared" si="3"/>
        <v>658.1656898463489</v>
      </c>
      <c r="Y17" s="19">
        <f t="shared" si="4"/>
        <v>736.4025078414547</v>
      </c>
      <c r="Z17" s="19">
        <f t="shared" si="5"/>
        <v>883.7611056268511</v>
      </c>
      <c r="AA17" s="19">
        <f t="shared" si="6"/>
        <v>810.1994942399551</v>
      </c>
      <c r="AB17" s="19">
        <f t="shared" si="7"/>
        <v>944.5202364711231</v>
      </c>
      <c r="AC17" s="19">
        <f t="shared" si="8"/>
        <v>927.3922571219869</v>
      </c>
      <c r="AD17" s="19">
        <f t="shared" si="9"/>
        <v>1084.838295687885</v>
      </c>
      <c r="AE17" s="19">
        <f t="shared" si="10"/>
        <v>985.171102661597</v>
      </c>
    </row>
    <row r="18" spans="1:30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4">
        <v>3</v>
      </c>
      <c r="R18" s="6"/>
      <c r="U18" s="6"/>
      <c r="AD18" s="6"/>
    </row>
  </sheetData>
  <sheetProtection/>
  <mergeCells count="7">
    <mergeCell ref="A1:J1"/>
    <mergeCell ref="L1:T1"/>
    <mergeCell ref="V1:AC1"/>
    <mergeCell ref="A3:A4"/>
    <mergeCell ref="B3:K3"/>
    <mergeCell ref="L3:U3"/>
    <mergeCell ref="V3:AE3"/>
  </mergeCells>
  <printOptions horizontalCentered="1"/>
  <pageMargins left="0.5" right="0.5" top="1.12" bottom="0" header="0.62" footer="0.5"/>
  <pageSetup horizontalDpi="600" verticalDpi="600" orientation="landscape" paperSize="9" scale="75" r:id="rId1"/>
  <colBreaks count="2" manualBreakCount="2">
    <brk id="11" max="21" man="1"/>
    <brk id="2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dell</cp:lastModifiedBy>
  <cp:lastPrinted>2013-01-22T06:24:04Z</cp:lastPrinted>
  <dcterms:created xsi:type="dcterms:W3CDTF">2004-03-23T07:05:13Z</dcterms:created>
  <dcterms:modified xsi:type="dcterms:W3CDTF">2013-03-21T05:18:47Z</dcterms:modified>
  <cp:category/>
  <cp:version/>
  <cp:contentType/>
  <cp:contentStatus/>
</cp:coreProperties>
</file>