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9.1FU" sheetId="1" r:id="rId1"/>
  </sheets>
  <externalReferences>
    <externalReference r:id="rId4"/>
  </externalReferences>
  <definedNames>
    <definedName name="_xlnm.Print_Area" localSheetId="0">'tb9.1FU'!$A$1:$N$35</definedName>
  </definedNames>
  <calcPr fullCalcOnLoad="1"/>
</workbook>
</file>

<file path=xl/sharedStrings.xml><?xml version="1.0" encoding="utf-8"?>
<sst xmlns="http://schemas.openxmlformats.org/spreadsheetml/2006/main" count="67" uniqueCount="37">
  <si>
    <t xml:space="preserve">9.1:  State-wise Procurement of Rice and Wheat in Major Rice and Wheat Producing States from 1996-97 </t>
  </si>
  <si>
    <t xml:space="preserve">         to 2008-09 (According to Marketing Year)</t>
  </si>
  <si>
    <t xml:space="preserve">        ( Lakh Tonnes)</t>
  </si>
  <si>
    <t>State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</si>
  <si>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</si>
  <si>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</si>
  <si>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</si>
  <si>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</si>
  <si>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</si>
  <si>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</si>
  <si>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</si>
  <si>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</si>
  <si>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</si>
  <si>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</si>
  <si>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</si>
  <si>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</si>
  <si>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</si>
  <si>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  1</t>
  </si>
  <si>
    <r>
      <t>Rice</t>
    </r>
    <r>
      <rPr>
        <b/>
        <sz val="12"/>
        <rFont val="Arial"/>
        <family val="2"/>
      </rPr>
      <t xml:space="preserve">  (October - September)*</t>
    </r>
  </si>
  <si>
    <t>Punjab</t>
  </si>
  <si>
    <t>Haryana</t>
  </si>
  <si>
    <t>Uttar Pradesh</t>
  </si>
  <si>
    <t>Andhra Pradesh</t>
  </si>
  <si>
    <t>Madhya Pradesh</t>
  </si>
  <si>
    <t>Orissa</t>
  </si>
  <si>
    <t>Tamil Nadu</t>
  </si>
  <si>
    <t>West Bengal</t>
  </si>
  <si>
    <t>Chhattisgarh</t>
  </si>
  <si>
    <t>-</t>
  </si>
  <si>
    <t>Uttaranchal</t>
  </si>
  <si>
    <t>Others</t>
  </si>
  <si>
    <t xml:space="preserve">All-India </t>
  </si>
  <si>
    <r>
      <t>Wheat</t>
    </r>
    <r>
      <rPr>
        <b/>
        <sz val="12"/>
        <rFont val="Arial"/>
        <family val="2"/>
      </rPr>
      <t xml:space="preserve">  (April - March)*</t>
    </r>
  </si>
  <si>
    <t>Rajasthan</t>
  </si>
  <si>
    <t>Neg</t>
  </si>
  <si>
    <t>* Position upto 23.6.2008</t>
  </si>
  <si>
    <t>Source : Department of Food and Public Distribution.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</si>
</sst>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 quotePrefix="1">
      <alignment horizontal="left"/>
    </xf>
    <xf numFmtId="0" fontId="19" fillId="0" borderId="10" xfId="0" applyFont="1" applyBorder="1" applyAlignment="1" applyProtection="1">
      <alignment horizontal="fill"/>
      <protection/>
    </xf>
    <xf numFmtId="0" fontId="19" fillId="0" borderId="10" xfId="0" applyFont="1" applyBorder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 quotePrefix="1">
      <alignment horizontal="right"/>
      <protection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 quotePrefix="1">
      <alignment horizontal="right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 applyProtection="1" quotePrefix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left"/>
    </xf>
    <xf numFmtId="164" fontId="19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>
      <alignment/>
    </xf>
    <xf numFmtId="164" fontId="20" fillId="0" borderId="0" xfId="0" applyNumberFormat="1" applyFont="1" applyAlignment="1" applyProtection="1">
      <alignment/>
      <protection/>
    </xf>
    <xf numFmtId="164" fontId="19" fillId="0" borderId="0" xfId="0" applyNumberFormat="1" applyFont="1" applyAlignment="1" applyProtection="1">
      <alignment horizontal="center"/>
      <protection/>
    </xf>
    <xf numFmtId="2" fontId="19" fillId="0" borderId="0" xfId="0" applyNumberFormat="1" applyFont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19" fillId="0" borderId="10" xfId="0" applyFont="1" applyBorder="1" applyAlignment="1" applyProtection="1">
      <alignment horizontal="left"/>
      <protection/>
    </xf>
    <xf numFmtId="164" fontId="19" fillId="0" borderId="10" xfId="0" applyNumberFormat="1" applyFont="1" applyBorder="1" applyAlignment="1" applyProtection="1">
      <alignment horizontal="center"/>
      <protection/>
    </xf>
    <xf numFmtId="2" fontId="19" fillId="0" borderId="10" xfId="0" applyNumberFormat="1" applyFont="1" applyBorder="1" applyAlignment="1" applyProtection="1">
      <alignment horizontal="center"/>
      <protection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 applyProtection="1">
      <alignment horizontal="left"/>
      <protection/>
    </xf>
    <xf numFmtId="164" fontId="21" fillId="0" borderId="11" xfId="0" applyNumberFormat="1" applyFont="1" applyBorder="1" applyAlignment="1" applyProtection="1">
      <alignment horizontal="center"/>
      <protection/>
    </xf>
    <xf numFmtId="0" fontId="2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12-Chapter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9.1FU"/>
      <sheetName val="tb9.2U"/>
      <sheetName val="tb9.3U"/>
      <sheetName val="tb9.4UF"/>
      <sheetName val="tb9-5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Normal="60" zoomScaleSheetLayoutView="100" zoomScalePageLayoutView="0" workbookViewId="0" topLeftCell="A1">
      <selection activeCell="A41" sqref="A41"/>
    </sheetView>
  </sheetViews>
  <sheetFormatPr defaultColWidth="9.140625" defaultRowHeight="12.75"/>
  <cols>
    <col min="1" max="1" width="25.7109375" style="2" customWidth="1"/>
    <col min="2" max="4" width="9.8515625" style="2" customWidth="1"/>
    <col min="5" max="5" width="12.140625" style="2" customWidth="1"/>
    <col min="6" max="6" width="10.57421875" style="2" customWidth="1"/>
    <col min="7" max="7" width="9.8515625" style="2" customWidth="1"/>
    <col min="8" max="8" width="10.8515625" style="2" customWidth="1"/>
    <col min="9" max="9" width="11.421875" style="2" customWidth="1"/>
    <col min="10" max="10" width="10.7109375" style="2" customWidth="1"/>
    <col min="11" max="12" width="11.14062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ht="18">
      <c r="A1" s="1" t="s">
        <v>0</v>
      </c>
    </row>
    <row r="2" ht="18">
      <c r="A2" s="3" t="s">
        <v>1</v>
      </c>
    </row>
    <row r="5" spans="1:13" ht="15">
      <c r="A5" s="4"/>
      <c r="B5" s="5"/>
      <c r="C5" s="5"/>
      <c r="D5" s="6"/>
      <c r="E5" s="6"/>
      <c r="F5" s="6"/>
      <c r="G5" s="6"/>
      <c r="H5" s="6"/>
      <c r="I5" s="6"/>
      <c r="J5" s="6"/>
      <c r="K5" s="6"/>
      <c r="M5" s="7" t="s">
        <v>2</v>
      </c>
    </row>
    <row r="6" spans="1:14" ht="15">
      <c r="A6" s="8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12" t="s">
        <v>8</v>
      </c>
      <c r="G6" s="12" t="s">
        <v>9</v>
      </c>
      <c r="H6" s="13" t="s">
        <v>10</v>
      </c>
      <c r="I6" s="12" t="s">
        <v>11</v>
      </c>
      <c r="J6" s="12" t="s">
        <v>12</v>
      </c>
      <c r="K6" s="12" t="s">
        <v>13</v>
      </c>
      <c r="L6" s="14" t="s">
        <v>14</v>
      </c>
      <c r="M6" s="14" t="s">
        <v>15</v>
      </c>
      <c r="N6" s="14" t="s">
        <v>16</v>
      </c>
    </row>
    <row r="7" spans="1:18" ht="15">
      <c r="A7" s="15" t="s">
        <v>17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7">
        <v>12</v>
      </c>
      <c r="M7" s="17">
        <v>13</v>
      </c>
      <c r="N7" s="17">
        <v>14</v>
      </c>
      <c r="O7" s="18"/>
      <c r="P7" s="18"/>
      <c r="Q7" s="18"/>
      <c r="R7" s="18"/>
    </row>
    <row r="8" spans="1:5" ht="15">
      <c r="A8" s="19"/>
      <c r="B8" s="20"/>
      <c r="C8" s="20"/>
      <c r="D8" s="21"/>
      <c r="E8" s="21"/>
    </row>
    <row r="9" spans="1:5" ht="15.75">
      <c r="A9" s="22" t="s">
        <v>18</v>
      </c>
      <c r="B9" s="20"/>
      <c r="C9" s="20"/>
      <c r="D9" s="21"/>
      <c r="E9" s="21"/>
    </row>
    <row r="10" spans="1:5" ht="15.75">
      <c r="A10" s="22"/>
      <c r="B10" s="20"/>
      <c r="C10" s="20"/>
      <c r="D10" s="21"/>
      <c r="E10" s="21"/>
    </row>
    <row r="11" spans="1:13" ht="15">
      <c r="A11" s="7" t="s">
        <v>19</v>
      </c>
      <c r="B11" s="23">
        <v>42.49</v>
      </c>
      <c r="C11" s="23">
        <v>60.59</v>
      </c>
      <c r="D11" s="24">
        <v>44.04</v>
      </c>
      <c r="E11" s="24">
        <v>68.15</v>
      </c>
      <c r="F11" s="24">
        <v>69.64</v>
      </c>
      <c r="G11" s="24">
        <v>72.82</v>
      </c>
      <c r="H11" s="24">
        <v>79.39</v>
      </c>
      <c r="I11" s="24">
        <v>86.62</v>
      </c>
      <c r="J11" s="24">
        <v>91.06</v>
      </c>
      <c r="K11" s="18">
        <v>88.55</v>
      </c>
      <c r="L11" s="18">
        <v>78.29</v>
      </c>
      <c r="M11" s="18">
        <v>78.61</v>
      </c>
    </row>
    <row r="12" spans="1:13" ht="15">
      <c r="A12" s="7" t="s">
        <v>20</v>
      </c>
      <c r="B12" s="23">
        <v>12.05</v>
      </c>
      <c r="C12" s="23">
        <v>12.69</v>
      </c>
      <c r="D12" s="24">
        <v>3</v>
      </c>
      <c r="E12" s="24">
        <v>9.87</v>
      </c>
      <c r="F12" s="24">
        <v>14.81</v>
      </c>
      <c r="G12" s="24">
        <v>14.84</v>
      </c>
      <c r="H12" s="24">
        <v>13.25</v>
      </c>
      <c r="I12" s="24">
        <v>13.34</v>
      </c>
      <c r="J12" s="24">
        <v>16.62</v>
      </c>
      <c r="K12" s="18">
        <v>20.54</v>
      </c>
      <c r="L12" s="18">
        <v>17.77</v>
      </c>
      <c r="M12" s="18">
        <v>15.72</v>
      </c>
    </row>
    <row r="13" spans="1:13" ht="15">
      <c r="A13" s="7" t="s">
        <v>21</v>
      </c>
      <c r="B13" s="23">
        <v>9.1</v>
      </c>
      <c r="C13" s="23">
        <v>10.73</v>
      </c>
      <c r="D13" s="24">
        <v>8.68</v>
      </c>
      <c r="E13" s="24">
        <v>14.21</v>
      </c>
      <c r="F13" s="24">
        <v>11.74</v>
      </c>
      <c r="G13" s="24">
        <v>19.36</v>
      </c>
      <c r="H13" s="24">
        <v>13.6</v>
      </c>
      <c r="I13" s="24">
        <v>25.54</v>
      </c>
      <c r="J13" s="24">
        <v>29.71</v>
      </c>
      <c r="K13" s="18">
        <v>31.51</v>
      </c>
      <c r="L13" s="18">
        <v>25.29</v>
      </c>
      <c r="M13" s="18">
        <v>27.12</v>
      </c>
    </row>
    <row r="14" spans="1:13" ht="15">
      <c r="A14" s="7" t="s">
        <v>22</v>
      </c>
      <c r="B14" s="23">
        <v>45.25</v>
      </c>
      <c r="C14" s="23">
        <v>38.55</v>
      </c>
      <c r="D14" s="24">
        <v>51.19</v>
      </c>
      <c r="E14" s="24">
        <v>54.98</v>
      </c>
      <c r="F14" s="24">
        <v>71.74</v>
      </c>
      <c r="G14" s="24">
        <v>64.25</v>
      </c>
      <c r="H14" s="24">
        <v>26.35</v>
      </c>
      <c r="I14" s="24">
        <v>42.3</v>
      </c>
      <c r="J14" s="24">
        <v>39.06</v>
      </c>
      <c r="K14" s="18">
        <v>49.71</v>
      </c>
      <c r="L14" s="18">
        <v>53.28</v>
      </c>
      <c r="M14" s="18">
        <v>61.29</v>
      </c>
    </row>
    <row r="15" spans="1:13" ht="15">
      <c r="A15" s="7" t="s">
        <v>23</v>
      </c>
      <c r="B15" s="23">
        <v>5.8</v>
      </c>
      <c r="C15" s="23">
        <v>10.29</v>
      </c>
      <c r="D15" s="24">
        <v>4.3</v>
      </c>
      <c r="E15" s="24">
        <v>11.04</v>
      </c>
      <c r="F15" s="24">
        <v>1.75</v>
      </c>
      <c r="G15" s="24">
        <v>2.74</v>
      </c>
      <c r="H15" s="24">
        <v>1.59</v>
      </c>
      <c r="I15" s="24">
        <v>1.12</v>
      </c>
      <c r="J15" s="24">
        <v>0.42</v>
      </c>
      <c r="K15" s="18">
        <v>1.36</v>
      </c>
      <c r="L15" s="18">
        <v>74</v>
      </c>
      <c r="M15" s="18">
        <v>69</v>
      </c>
    </row>
    <row r="16" spans="1:13" ht="15">
      <c r="A16" s="7" t="s">
        <v>24</v>
      </c>
      <c r="B16" s="23">
        <v>4.76</v>
      </c>
      <c r="C16" s="23">
        <v>7</v>
      </c>
      <c r="D16" s="24">
        <v>4.81</v>
      </c>
      <c r="E16" s="24">
        <v>8.89</v>
      </c>
      <c r="F16" s="24">
        <v>9.18</v>
      </c>
      <c r="G16" s="24">
        <v>12.53</v>
      </c>
      <c r="H16" s="24">
        <v>8.9</v>
      </c>
      <c r="I16" s="24">
        <v>13.73</v>
      </c>
      <c r="J16" s="24">
        <v>15.9</v>
      </c>
      <c r="K16" s="24">
        <v>17.85</v>
      </c>
      <c r="L16" s="24">
        <v>20.02</v>
      </c>
      <c r="M16" s="18">
        <v>20.78</v>
      </c>
    </row>
    <row r="17" spans="1:13" ht="15">
      <c r="A17" s="7" t="s">
        <v>25</v>
      </c>
      <c r="B17" s="23">
        <v>7.27</v>
      </c>
      <c r="C17" s="23">
        <v>12.31</v>
      </c>
      <c r="D17" s="24">
        <v>7.33</v>
      </c>
      <c r="E17" s="24">
        <v>9.19</v>
      </c>
      <c r="F17" s="24">
        <v>16.95</v>
      </c>
      <c r="G17" s="24">
        <v>8.52</v>
      </c>
      <c r="H17" s="24">
        <v>1.07</v>
      </c>
      <c r="I17" s="24">
        <v>2.07</v>
      </c>
      <c r="J17" s="24">
        <v>6.52</v>
      </c>
      <c r="K17" s="18">
        <v>9.26</v>
      </c>
      <c r="L17" s="18">
        <v>10.77</v>
      </c>
      <c r="M17" s="18">
        <v>7.78</v>
      </c>
    </row>
    <row r="18" spans="1:13" ht="15">
      <c r="A18" s="7" t="s">
        <v>26</v>
      </c>
      <c r="B18" s="23">
        <v>1.59</v>
      </c>
      <c r="C18" s="23">
        <v>2.03</v>
      </c>
      <c r="D18" s="24">
        <v>1.41</v>
      </c>
      <c r="E18" s="24">
        <v>3.51</v>
      </c>
      <c r="F18" s="24">
        <v>4.34</v>
      </c>
      <c r="G18" s="18">
        <v>0.48</v>
      </c>
      <c r="H18" s="24">
        <v>1.26</v>
      </c>
      <c r="I18" s="24">
        <v>9.25</v>
      </c>
      <c r="J18" s="24">
        <v>9.44</v>
      </c>
      <c r="K18" s="18">
        <v>12.75</v>
      </c>
      <c r="L18" s="18">
        <v>6.42</v>
      </c>
      <c r="M18" s="18">
        <v>8.11</v>
      </c>
    </row>
    <row r="19" spans="1:13" ht="15">
      <c r="A19" s="7" t="s">
        <v>27</v>
      </c>
      <c r="B19" s="23" t="s">
        <v>28</v>
      </c>
      <c r="C19" s="23"/>
      <c r="D19" s="23" t="s">
        <v>28</v>
      </c>
      <c r="E19" s="23" t="s">
        <v>28</v>
      </c>
      <c r="F19" s="24">
        <v>8.57</v>
      </c>
      <c r="G19" s="18">
        <v>19.21</v>
      </c>
      <c r="H19" s="24">
        <v>12.91</v>
      </c>
      <c r="I19" s="24">
        <v>23.74</v>
      </c>
      <c r="J19" s="24">
        <v>28.37</v>
      </c>
      <c r="K19" s="18">
        <v>32.65</v>
      </c>
      <c r="L19" s="24">
        <v>28.65</v>
      </c>
      <c r="M19" s="18">
        <v>29.95</v>
      </c>
    </row>
    <row r="20" spans="1:13" ht="15">
      <c r="A20" s="7" t="s">
        <v>29</v>
      </c>
      <c r="B20" s="23" t="s">
        <v>28</v>
      </c>
      <c r="C20" s="23"/>
      <c r="D20" s="23" t="s">
        <v>28</v>
      </c>
      <c r="E20" s="23" t="s">
        <v>28</v>
      </c>
      <c r="F20" s="24">
        <v>0.42</v>
      </c>
      <c r="G20" s="18">
        <v>2.35</v>
      </c>
      <c r="H20" s="24">
        <v>2.32</v>
      </c>
      <c r="I20" s="24">
        <v>3.23</v>
      </c>
      <c r="J20" s="24">
        <v>3.16</v>
      </c>
      <c r="K20" s="18">
        <v>3.36</v>
      </c>
      <c r="L20" s="18">
        <v>1.76</v>
      </c>
      <c r="M20" s="18">
        <v>1.45</v>
      </c>
    </row>
    <row r="21" spans="1:13" ht="15">
      <c r="A21" s="25" t="s">
        <v>30</v>
      </c>
      <c r="B21" s="26">
        <v>1.37</v>
      </c>
      <c r="C21" s="26">
        <v>1.72</v>
      </c>
      <c r="D21" s="26">
        <v>1.23</v>
      </c>
      <c r="E21" s="26">
        <f>E22-SUM(E11:E18)</f>
        <v>2.440000000000026</v>
      </c>
      <c r="F21" s="26">
        <v>3.67</v>
      </c>
      <c r="G21" s="26">
        <v>4.18</v>
      </c>
      <c r="H21" s="26">
        <v>3.58</v>
      </c>
      <c r="I21" s="26">
        <f>I22-SUM(I11:I18)-I19-I20</f>
        <v>7.340000000000003</v>
      </c>
      <c r="J21" s="26">
        <v>6.58</v>
      </c>
      <c r="K21" s="26">
        <f>K22-SUM(K11:K18)-K19-K20</f>
        <v>9.020000000000003</v>
      </c>
      <c r="L21" s="18">
        <v>7.77</v>
      </c>
      <c r="M21" s="18">
        <v>9.06</v>
      </c>
    </row>
    <row r="22" spans="1:21" ht="15.75">
      <c r="A22" s="27" t="s">
        <v>31</v>
      </c>
      <c r="B22" s="28">
        <f>SUM(B11:B21)</f>
        <v>129.68</v>
      </c>
      <c r="C22" s="28">
        <f>SUM(C11:C21)</f>
        <v>155.91</v>
      </c>
      <c r="D22" s="28">
        <f>SUM(D11:D21)</f>
        <v>125.99</v>
      </c>
      <c r="E22" s="29">
        <v>182.28</v>
      </c>
      <c r="F22" s="28">
        <f>SUM(F11:F21)</f>
        <v>212.80999999999997</v>
      </c>
      <c r="G22" s="28">
        <f>SUM(G11:G21)</f>
        <v>221.28</v>
      </c>
      <c r="H22" s="30">
        <f>SUM(H11:H21)</f>
        <v>164.22</v>
      </c>
      <c r="I22" s="30">
        <v>228.28</v>
      </c>
      <c r="J22" s="30">
        <f>SUM(J11:J21)</f>
        <v>246.84000000000003</v>
      </c>
      <c r="K22" s="31">
        <v>276.56</v>
      </c>
      <c r="L22" s="31">
        <v>25106</v>
      </c>
      <c r="M22" s="31">
        <v>260.56</v>
      </c>
      <c r="N22" s="32"/>
      <c r="O22" s="32"/>
      <c r="P22" s="32"/>
      <c r="Q22" s="32"/>
      <c r="R22" s="32"/>
      <c r="S22" s="32"/>
      <c r="T22" s="32"/>
      <c r="U22" s="32"/>
    </row>
    <row r="23" spans="2:13" ht="15">
      <c r="B23" s="18"/>
      <c r="C23" s="18"/>
      <c r="D23" s="18"/>
      <c r="E23" s="18"/>
      <c r="F23" s="18"/>
      <c r="G23" s="18"/>
      <c r="H23" s="24"/>
      <c r="I23" s="24"/>
      <c r="J23" s="24"/>
      <c r="K23" s="18"/>
      <c r="L23" s="18"/>
      <c r="M23" s="18"/>
    </row>
    <row r="24" spans="1:13" ht="15.75">
      <c r="A24" s="33" t="s">
        <v>32</v>
      </c>
      <c r="B24" s="18"/>
      <c r="C24" s="18"/>
      <c r="D24" s="18"/>
      <c r="E24" s="18"/>
      <c r="F24" s="24"/>
      <c r="G24" s="18"/>
      <c r="H24" s="24"/>
      <c r="I24" s="24"/>
      <c r="J24" s="24"/>
      <c r="K24" s="18"/>
      <c r="L24" s="18"/>
      <c r="M24" s="18"/>
    </row>
    <row r="25" spans="2:13" ht="15">
      <c r="B25" s="18"/>
      <c r="C25" s="18"/>
      <c r="D25" s="18"/>
      <c r="E25" s="18"/>
      <c r="F25" s="24"/>
      <c r="G25" s="18"/>
      <c r="H25" s="24"/>
      <c r="I25" s="24"/>
      <c r="J25" s="24"/>
      <c r="K25" s="18"/>
      <c r="L25" s="18"/>
      <c r="M25" s="18"/>
    </row>
    <row r="26" spans="1:14" ht="15">
      <c r="A26" s="7" t="s">
        <v>19</v>
      </c>
      <c r="B26" s="23">
        <v>56.42</v>
      </c>
      <c r="C26" s="23">
        <v>59.61</v>
      </c>
      <c r="D26" s="23">
        <v>61.46</v>
      </c>
      <c r="E26" s="18">
        <v>78.37</v>
      </c>
      <c r="F26" s="18">
        <v>94.23</v>
      </c>
      <c r="G26" s="24">
        <v>105.6</v>
      </c>
      <c r="H26" s="24">
        <v>98.8</v>
      </c>
      <c r="I26" s="24">
        <v>89.38</v>
      </c>
      <c r="J26" s="24">
        <v>92.4</v>
      </c>
      <c r="K26" s="24">
        <v>90.1</v>
      </c>
      <c r="L26" s="18">
        <v>69.46</v>
      </c>
      <c r="M26" s="18">
        <v>67.81</v>
      </c>
      <c r="N26" s="2">
        <v>99.37</v>
      </c>
    </row>
    <row r="27" spans="1:14" ht="15">
      <c r="A27" s="7" t="s">
        <v>21</v>
      </c>
      <c r="B27" s="23">
        <v>2.61</v>
      </c>
      <c r="C27" s="23">
        <v>6.17</v>
      </c>
      <c r="D27" s="23">
        <v>21.41</v>
      </c>
      <c r="E27" s="18">
        <v>12.62</v>
      </c>
      <c r="F27" s="18">
        <v>15.45</v>
      </c>
      <c r="G27" s="24">
        <v>24.46</v>
      </c>
      <c r="H27" s="24">
        <v>21.1</v>
      </c>
      <c r="I27" s="24">
        <v>12.13</v>
      </c>
      <c r="J27" s="24">
        <v>17.41</v>
      </c>
      <c r="K27" s="24">
        <v>5.6</v>
      </c>
      <c r="L27" s="24">
        <v>0.49</v>
      </c>
      <c r="M27" s="18">
        <v>5.46</v>
      </c>
      <c r="N27" s="2">
        <v>28.87</v>
      </c>
    </row>
    <row r="28" spans="1:14" ht="15">
      <c r="A28" s="7" t="s">
        <v>20</v>
      </c>
      <c r="B28" s="23">
        <v>20.22</v>
      </c>
      <c r="C28" s="23">
        <v>22.9</v>
      </c>
      <c r="D28" s="23">
        <v>31.58</v>
      </c>
      <c r="E28" s="24">
        <v>38.69</v>
      </c>
      <c r="F28" s="18">
        <v>44.97</v>
      </c>
      <c r="G28" s="24">
        <v>64.07</v>
      </c>
      <c r="H28" s="24">
        <v>58.88</v>
      </c>
      <c r="I28" s="24">
        <v>51.22</v>
      </c>
      <c r="J28" s="24">
        <v>51.15</v>
      </c>
      <c r="K28" s="24">
        <v>45.29</v>
      </c>
      <c r="L28" s="18">
        <v>22.29</v>
      </c>
      <c r="M28" s="18">
        <v>33.5</v>
      </c>
      <c r="N28" s="2">
        <v>52.31</v>
      </c>
    </row>
    <row r="29" spans="1:14" ht="15">
      <c r="A29" s="7" t="s">
        <v>33</v>
      </c>
      <c r="B29" s="23">
        <v>2.29</v>
      </c>
      <c r="C29" s="23">
        <v>3.2</v>
      </c>
      <c r="D29" s="23">
        <v>6.67</v>
      </c>
      <c r="E29" s="18">
        <v>6.37</v>
      </c>
      <c r="F29" s="18">
        <v>5.39</v>
      </c>
      <c r="G29" s="24">
        <v>6.76</v>
      </c>
      <c r="H29" s="24">
        <v>4.61</v>
      </c>
      <c r="I29" s="24">
        <v>2.59</v>
      </c>
      <c r="J29" s="24">
        <v>2.79</v>
      </c>
      <c r="K29" s="24">
        <v>1.59</v>
      </c>
      <c r="L29" s="18">
        <v>0.2</v>
      </c>
      <c r="M29" s="18">
        <v>3.83</v>
      </c>
      <c r="N29" s="2">
        <v>9.32</v>
      </c>
    </row>
    <row r="30" spans="1:14" ht="15">
      <c r="A30" s="7" t="s">
        <v>27</v>
      </c>
      <c r="B30" s="23" t="s">
        <v>28</v>
      </c>
      <c r="C30" s="23" t="s">
        <v>28</v>
      </c>
      <c r="D30" s="23" t="s">
        <v>28</v>
      </c>
      <c r="E30" s="23" t="s">
        <v>28</v>
      </c>
      <c r="F30" s="23" t="s">
        <v>28</v>
      </c>
      <c r="G30" s="23" t="s">
        <v>28</v>
      </c>
      <c r="H30" s="23" t="s">
        <v>28</v>
      </c>
      <c r="I30" s="18" t="s">
        <v>34</v>
      </c>
      <c r="J30" s="18" t="s">
        <v>34</v>
      </c>
      <c r="K30" s="23" t="s">
        <v>28</v>
      </c>
      <c r="L30" s="18" t="s">
        <v>28</v>
      </c>
      <c r="M30" s="18" t="s">
        <v>28</v>
      </c>
      <c r="N30" s="18" t="s">
        <v>28</v>
      </c>
    </row>
    <row r="31" spans="1:14" ht="15">
      <c r="A31" s="7" t="s">
        <v>29</v>
      </c>
      <c r="B31" s="23" t="s">
        <v>28</v>
      </c>
      <c r="C31" s="23" t="s">
        <v>28</v>
      </c>
      <c r="D31" s="23" t="s">
        <v>28</v>
      </c>
      <c r="E31" s="23" t="s">
        <v>28</v>
      </c>
      <c r="F31" s="23" t="s">
        <v>28</v>
      </c>
      <c r="G31" s="23">
        <v>1.4</v>
      </c>
      <c r="H31" s="23">
        <v>1.84</v>
      </c>
      <c r="I31" s="23">
        <v>0.67</v>
      </c>
      <c r="J31" s="23">
        <v>0.54</v>
      </c>
      <c r="K31" s="23">
        <v>0.4</v>
      </c>
      <c r="L31" s="18" t="s">
        <v>34</v>
      </c>
      <c r="M31" s="18">
        <v>0.2</v>
      </c>
      <c r="N31" s="21">
        <v>8.3</v>
      </c>
    </row>
    <row r="32" spans="1:14" ht="15">
      <c r="A32" s="34" t="s">
        <v>30</v>
      </c>
      <c r="B32" s="35">
        <v>0.04</v>
      </c>
      <c r="C32" s="35">
        <v>1.09</v>
      </c>
      <c r="D32" s="35">
        <v>5.4</v>
      </c>
      <c r="E32" s="36">
        <v>5.44</v>
      </c>
      <c r="F32" s="36">
        <v>3.51</v>
      </c>
      <c r="G32" s="36">
        <f>G33-SUM(G26:G29)-G31</f>
        <v>4.010000000000025</v>
      </c>
      <c r="H32" s="36">
        <v>5.31</v>
      </c>
      <c r="I32" s="36">
        <v>2.02</v>
      </c>
      <c r="J32" s="36">
        <v>3.66</v>
      </c>
      <c r="K32" s="36">
        <v>4.87</v>
      </c>
      <c r="L32" s="37">
        <v>0</v>
      </c>
      <c r="M32" s="38">
        <v>6.6</v>
      </c>
      <c r="N32" s="6">
        <v>31.55</v>
      </c>
    </row>
    <row r="33" spans="1:21" ht="15.75">
      <c r="A33" s="39" t="s">
        <v>31</v>
      </c>
      <c r="B33" s="40">
        <f>SUM(B26:B32)</f>
        <v>81.58000000000001</v>
      </c>
      <c r="C33" s="40">
        <f>SUM(C26:C32)</f>
        <v>92.97000000000001</v>
      </c>
      <c r="D33" s="40">
        <v>126.52</v>
      </c>
      <c r="E33" s="41">
        <v>141.44</v>
      </c>
      <c r="F33" s="41">
        <v>163.55</v>
      </c>
      <c r="G33" s="42">
        <v>206.3</v>
      </c>
      <c r="H33" s="42">
        <f>SUM(H26:H32)</f>
        <v>190.54000000000002</v>
      </c>
      <c r="I33" s="42">
        <f>SUM(I26:I32)</f>
        <v>158.01</v>
      </c>
      <c r="J33" s="42">
        <f>SUM(J26:J32)</f>
        <v>167.95</v>
      </c>
      <c r="K33" s="42">
        <f>SUM(K26:K32)</f>
        <v>147.85</v>
      </c>
      <c r="L33" s="41">
        <v>92.26</v>
      </c>
      <c r="M33" s="41">
        <v>111.28</v>
      </c>
      <c r="N33" s="43">
        <v>222.25</v>
      </c>
      <c r="O33" s="32"/>
      <c r="P33" s="32"/>
      <c r="Q33" s="32"/>
      <c r="R33" s="32"/>
      <c r="S33" s="32"/>
      <c r="T33" s="32"/>
      <c r="U33" s="32"/>
    </row>
    <row r="34" spans="1:21" ht="12.75" customHeight="1">
      <c r="A34" s="44" t="s">
        <v>35</v>
      </c>
      <c r="B34" s="28"/>
      <c r="C34" s="28"/>
      <c r="D34" s="45"/>
      <c r="E34" s="45"/>
      <c r="F34" s="29"/>
      <c r="G34" s="31"/>
      <c r="H34" s="31"/>
      <c r="I34" s="31"/>
      <c r="J34" s="31"/>
      <c r="K34" s="31"/>
      <c r="L34" s="31"/>
      <c r="M34" s="31"/>
      <c r="N34" s="32"/>
      <c r="O34" s="32"/>
      <c r="P34" s="32"/>
      <c r="Q34" s="32"/>
      <c r="R34" s="32"/>
      <c r="S34" s="32"/>
      <c r="T34" s="32"/>
      <c r="U34" s="32"/>
    </row>
    <row r="35" ht="12.75" customHeight="1">
      <c r="A35" s="44" t="s">
        <v>36</v>
      </c>
    </row>
  </sheetData>
  <sheetProtection/>
  <printOptions horizontalCentered="1"/>
  <pageMargins left="0.75" right="0.75" top="1" bottom="1" header="0.5" footer="0.5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2008-10-24T23:44:32Z</dcterms:created>
  <dcterms:modified xsi:type="dcterms:W3CDTF">2008-10-24T23:44:51Z</dcterms:modified>
  <cp:category/>
  <cp:version/>
  <cp:contentType/>
  <cp:contentStatus/>
</cp:coreProperties>
</file>