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apioca" sheetId="1" r:id="rId1"/>
  </sheets>
  <externalReferences>
    <externalReference r:id="rId4"/>
  </externalReferences>
  <definedNames>
    <definedName name="_xlnm.Print_Area" localSheetId="0">'tapioca'!$A$1:$AK$17</definedName>
    <definedName name="_xlnm.Print_Titles" localSheetId="0">'tapioca'!$A:$A</definedName>
  </definedNames>
  <calcPr fullCalcOnLoad="1"/>
</workbook>
</file>

<file path=xl/sharedStrings.xml><?xml version="1.0" encoding="utf-8"?>
<sst xmlns="http://schemas.openxmlformats.org/spreadsheetml/2006/main" count="55" uniqueCount="31">
  <si>
    <r>
      <t xml:space="preserve">Estimates of Area of </t>
    </r>
    <r>
      <rPr>
        <b/>
        <sz val="12"/>
        <rFont val="Arial"/>
        <family val="2"/>
      </rPr>
      <t>Tapioca</t>
    </r>
  </si>
  <si>
    <r>
      <t xml:space="preserve">Estimates of Production of </t>
    </r>
    <r>
      <rPr>
        <b/>
        <sz val="12"/>
        <rFont val="Arial"/>
        <family val="2"/>
      </rPr>
      <t>Tapioca</t>
    </r>
  </si>
  <si>
    <r>
      <t xml:space="preserve">Estimates of Yield of </t>
    </r>
    <r>
      <rPr>
        <b/>
        <sz val="12"/>
        <rFont val="Arial"/>
        <family val="2"/>
      </rPr>
      <t>Tapioca</t>
    </r>
  </si>
  <si>
    <t>State/ UT</t>
  </si>
  <si>
    <t>Area  ( '000 Hectares)</t>
  </si>
  <si>
    <t>Production ( '000 Tonnes)</t>
  </si>
  <si>
    <t>Yield (Kg./Hectare)</t>
  </si>
  <si>
    <t>1996-97</t>
  </si>
  <si>
    <t>1997-98</t>
  </si>
  <si>
    <t>1998-99</t>
  </si>
  <si>
    <t>1999-2000</t>
  </si>
  <si>
    <t xml:space="preserve">2000-01      </t>
  </si>
  <si>
    <t xml:space="preserve">2001-02         </t>
  </si>
  <si>
    <t xml:space="preserve">2002-03  </t>
  </si>
  <si>
    <t>2003-04</t>
  </si>
  <si>
    <t>2004-05</t>
  </si>
  <si>
    <t>2005-06</t>
  </si>
  <si>
    <t>2006-07</t>
  </si>
  <si>
    <t>2007-08</t>
  </si>
  <si>
    <t>Andhra Pradesh</t>
  </si>
  <si>
    <t>Assam</t>
  </si>
  <si>
    <t>Karnataka</t>
  </si>
  <si>
    <t>Kerala</t>
  </si>
  <si>
    <t>Meghalaya</t>
  </si>
  <si>
    <t>Mizoram</t>
  </si>
  <si>
    <t>Nagaland</t>
  </si>
  <si>
    <t>Rajasthan</t>
  </si>
  <si>
    <t>Tamilnadu</t>
  </si>
  <si>
    <t>A &amp; N Islands</t>
  </si>
  <si>
    <t>Pondicherry</t>
  </si>
  <si>
    <t>All India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</si>
</sst>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164" fontId="18" fillId="0" borderId="10" xfId="0" applyNumberFormat="1" applyFont="1" applyBorder="1" applyAlignment="1">
      <alignment horizontal="right" vertical="center"/>
    </xf>
    <xf numFmtId="164" fontId="18" fillId="0" borderId="10" xfId="0" applyNumberFormat="1" applyFont="1" applyBorder="1" applyAlignment="1" applyProtection="1">
      <alignment vertical="center"/>
      <protection/>
    </xf>
    <xf numFmtId="164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horizontal="right" vertical="center"/>
    </xf>
    <xf numFmtId="2" fontId="18" fillId="0" borderId="10" xfId="57" applyNumberFormat="1" applyFont="1" applyBorder="1" applyAlignment="1">
      <alignment vertical="center"/>
    </xf>
    <xf numFmtId="1" fontId="18" fillId="0" borderId="10" xfId="0" applyNumberFormat="1" applyFont="1" applyBorder="1" applyAlignment="1">
      <alignment vertical="center"/>
    </xf>
    <xf numFmtId="1" fontId="18" fillId="0" borderId="0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0" fontId="18" fillId="0" borderId="11" xfId="0" applyFont="1" applyBorder="1" applyAlignment="1">
      <alignment vertical="center"/>
    </xf>
    <xf numFmtId="164" fontId="18" fillId="0" borderId="11" xfId="0" applyNumberFormat="1" applyFont="1" applyBorder="1" applyAlignment="1">
      <alignment horizontal="right" vertical="center" wrapText="1"/>
    </xf>
    <xf numFmtId="164" fontId="18" fillId="0" borderId="11" xfId="0" applyNumberFormat="1" applyFont="1" applyBorder="1" applyAlignment="1">
      <alignment vertical="center"/>
    </xf>
    <xf numFmtId="164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vertical="center"/>
    </xf>
    <xf numFmtId="2" fontId="18" fillId="0" borderId="11" xfId="0" applyNumberFormat="1" applyFont="1" applyBorder="1" applyAlignment="1">
      <alignment horizontal="right" vertical="center"/>
    </xf>
    <xf numFmtId="164" fontId="18" fillId="0" borderId="11" xfId="0" applyNumberFormat="1" applyFont="1" applyBorder="1" applyAlignment="1" applyProtection="1">
      <alignment vertical="center"/>
      <protection/>
    </xf>
    <xf numFmtId="2" fontId="18" fillId="0" borderId="11" xfId="57" applyNumberFormat="1" applyFont="1" applyBorder="1" applyAlignment="1">
      <alignment vertical="center"/>
    </xf>
    <xf numFmtId="1" fontId="18" fillId="0" borderId="11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164" fontId="18" fillId="0" borderId="12" xfId="0" applyNumberFormat="1" applyFont="1" applyBorder="1" applyAlignment="1">
      <alignment horizontal="right" vertical="center" wrapText="1"/>
    </xf>
    <xf numFmtId="164" fontId="18" fillId="0" borderId="12" xfId="0" applyNumberFormat="1" applyFont="1" applyBorder="1" applyAlignment="1" applyProtection="1">
      <alignment vertical="center"/>
      <protection/>
    </xf>
    <xf numFmtId="164" fontId="18" fillId="0" borderId="12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vertical="center"/>
    </xf>
    <xf numFmtId="2" fontId="18" fillId="0" borderId="12" xfId="0" applyNumberFormat="1" applyFont="1" applyBorder="1" applyAlignment="1">
      <alignment vertical="center"/>
    </xf>
    <xf numFmtId="1" fontId="18" fillId="0" borderId="12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Other%20Projects\Eands\NIC%20(Removed%20formulas)\Minor%20Crops\minor%20cro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damom"/>
      <sheetName val="ginger"/>
      <sheetName val="garlic"/>
      <sheetName val="Chillies"/>
      <sheetName val="tapioca"/>
      <sheetName val="black pepp"/>
      <sheetName val="coriander"/>
      <sheetName val="guarseed"/>
      <sheetName val="Turmeric"/>
      <sheetName val="sweet potato"/>
      <sheetName val="arecanut"/>
      <sheetName val="tobacco"/>
      <sheetName val="banana"/>
      <sheetName val="coconut"/>
      <sheetName val="sanhemp"/>
      <sheetName val="potato"/>
      <sheetName val="O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"/>
  <sheetViews>
    <sheetView tabSelected="1" view="pageBreakPreview"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O6" sqref="AO6:AR19"/>
    </sheetView>
  </sheetViews>
  <sheetFormatPr defaultColWidth="9.140625" defaultRowHeight="12.75"/>
  <cols>
    <col min="1" max="1" width="20.421875" style="3" customWidth="1"/>
    <col min="2" max="13" width="12.140625" style="3" customWidth="1"/>
    <col min="14" max="25" width="12.7109375" style="3" customWidth="1"/>
    <col min="26" max="37" width="11.28125" style="3" customWidth="1"/>
    <col min="38" max="39" width="9.57421875" style="3" customWidth="1"/>
    <col min="40" max="41" width="9.140625" style="3" customWidth="1"/>
    <col min="42" max="42" width="16.28125" style="3" customWidth="1"/>
    <col min="43" max="16384" width="9.140625" style="3" customWidth="1"/>
  </cols>
  <sheetData>
    <row r="1" spans="1:39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2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</row>
    <row r="2" ht="17.25" customHeight="1"/>
    <row r="3" spans="1:39" ht="17.25" customHeight="1">
      <c r="A3" s="4" t="s">
        <v>3</v>
      </c>
      <c r="B3" s="4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5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 t="s">
        <v>6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/>
      <c r="AM3" s="5"/>
    </row>
    <row r="4" spans="1:39" s="10" customFormat="1" ht="30" customHeight="1">
      <c r="A4" s="4"/>
      <c r="B4" s="6" t="s">
        <v>7</v>
      </c>
      <c r="C4" s="6" t="s">
        <v>8</v>
      </c>
      <c r="D4" s="6" t="s">
        <v>9</v>
      </c>
      <c r="E4" s="6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6" t="s">
        <v>7</v>
      </c>
      <c r="O4" s="6" t="s">
        <v>8</v>
      </c>
      <c r="P4" s="6" t="s">
        <v>9</v>
      </c>
      <c r="Q4" s="6" t="s">
        <v>10</v>
      </c>
      <c r="R4" s="7" t="s">
        <v>11</v>
      </c>
      <c r="S4" s="7" t="s">
        <v>12</v>
      </c>
      <c r="T4" s="7" t="s">
        <v>13</v>
      </c>
      <c r="U4" s="7" t="s">
        <v>14</v>
      </c>
      <c r="V4" s="7" t="s">
        <v>15</v>
      </c>
      <c r="W4" s="7" t="s">
        <v>16</v>
      </c>
      <c r="X4" s="7" t="s">
        <v>17</v>
      </c>
      <c r="Y4" s="7" t="s">
        <v>18</v>
      </c>
      <c r="Z4" s="6" t="s">
        <v>7</v>
      </c>
      <c r="AA4" s="6" t="s">
        <v>8</v>
      </c>
      <c r="AB4" s="6" t="s">
        <v>9</v>
      </c>
      <c r="AC4" s="8" t="s">
        <v>10</v>
      </c>
      <c r="AD4" s="7" t="s">
        <v>11</v>
      </c>
      <c r="AE4" s="7" t="s">
        <v>12</v>
      </c>
      <c r="AF4" s="7" t="s">
        <v>13</v>
      </c>
      <c r="AG4" s="7" t="s">
        <v>14</v>
      </c>
      <c r="AH4" s="7" t="s">
        <v>15</v>
      </c>
      <c r="AI4" s="7" t="s">
        <v>16</v>
      </c>
      <c r="AJ4" s="7" t="s">
        <v>17</v>
      </c>
      <c r="AK4" s="7" t="s">
        <v>18</v>
      </c>
      <c r="AL4" s="9"/>
      <c r="AM4" s="9"/>
    </row>
    <row r="5" spans="1:39" s="2" customFormat="1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2</v>
      </c>
      <c r="O5" s="6">
        <v>3</v>
      </c>
      <c r="P5" s="6">
        <v>4</v>
      </c>
      <c r="Q5" s="6">
        <v>5</v>
      </c>
      <c r="R5" s="6">
        <v>6</v>
      </c>
      <c r="S5" s="6">
        <v>7</v>
      </c>
      <c r="T5" s="6">
        <v>8</v>
      </c>
      <c r="U5" s="6">
        <v>7</v>
      </c>
      <c r="V5" s="6">
        <v>8</v>
      </c>
      <c r="W5" s="6">
        <v>9</v>
      </c>
      <c r="X5" s="6">
        <v>10</v>
      </c>
      <c r="Y5" s="6">
        <v>11</v>
      </c>
      <c r="Z5" s="6">
        <v>2</v>
      </c>
      <c r="AA5" s="6">
        <v>3</v>
      </c>
      <c r="AB5" s="6">
        <v>4</v>
      </c>
      <c r="AC5" s="6">
        <v>5</v>
      </c>
      <c r="AD5" s="6">
        <v>6</v>
      </c>
      <c r="AE5" s="6">
        <v>7</v>
      </c>
      <c r="AF5" s="6">
        <v>8</v>
      </c>
      <c r="AG5" s="6">
        <v>12</v>
      </c>
      <c r="AH5" s="6">
        <v>13</v>
      </c>
      <c r="AI5" s="6">
        <v>14</v>
      </c>
      <c r="AJ5" s="6">
        <v>15</v>
      </c>
      <c r="AK5" s="6">
        <v>16</v>
      </c>
      <c r="AL5" s="5"/>
      <c r="AM5" s="5"/>
    </row>
    <row r="6" spans="1:39" ht="39" customHeight="1">
      <c r="A6" s="11" t="s">
        <v>19</v>
      </c>
      <c r="B6" s="12">
        <v>21.9</v>
      </c>
      <c r="C6" s="12">
        <v>17.7</v>
      </c>
      <c r="D6" s="13">
        <v>22</v>
      </c>
      <c r="E6" s="12">
        <v>18</v>
      </c>
      <c r="F6" s="12">
        <v>21.5</v>
      </c>
      <c r="G6" s="12">
        <v>17.7</v>
      </c>
      <c r="H6" s="14">
        <v>13.1</v>
      </c>
      <c r="I6" s="15">
        <v>19</v>
      </c>
      <c r="J6" s="15">
        <v>20</v>
      </c>
      <c r="K6" s="15">
        <v>15</v>
      </c>
      <c r="L6" s="16">
        <v>20</v>
      </c>
      <c r="M6" s="16">
        <v>20</v>
      </c>
      <c r="N6" s="12">
        <v>173.6</v>
      </c>
      <c r="O6" s="12">
        <v>192.3</v>
      </c>
      <c r="P6" s="13">
        <v>132</v>
      </c>
      <c r="Q6" s="12">
        <v>111.3</v>
      </c>
      <c r="R6" s="12">
        <v>166.1</v>
      </c>
      <c r="S6" s="12">
        <v>146.4</v>
      </c>
      <c r="T6" s="12">
        <v>79.5</v>
      </c>
      <c r="U6" s="15">
        <v>122</v>
      </c>
      <c r="V6" s="15">
        <v>147</v>
      </c>
      <c r="W6" s="15">
        <v>126</v>
      </c>
      <c r="X6" s="17">
        <v>209</v>
      </c>
      <c r="Y6" s="17">
        <v>196</v>
      </c>
      <c r="Z6" s="18">
        <f aca="true" t="shared" si="0" ref="Z6:AK17">N6/B6*1000</f>
        <v>7926.940639269406</v>
      </c>
      <c r="AA6" s="18">
        <f t="shared" si="0"/>
        <v>10864.406779661018</v>
      </c>
      <c r="AB6" s="18">
        <f t="shared" si="0"/>
        <v>6000</v>
      </c>
      <c r="AC6" s="18">
        <f t="shared" si="0"/>
        <v>6183.333333333334</v>
      </c>
      <c r="AD6" s="18">
        <f t="shared" si="0"/>
        <v>7725.581395348837</v>
      </c>
      <c r="AE6" s="18">
        <f t="shared" si="0"/>
        <v>8271.186440677968</v>
      </c>
      <c r="AF6" s="18">
        <f t="shared" si="0"/>
        <v>6068.702290076336</v>
      </c>
      <c r="AG6" s="18">
        <f t="shared" si="0"/>
        <v>6421.0526315789475</v>
      </c>
      <c r="AH6" s="18">
        <f t="shared" si="0"/>
        <v>7350</v>
      </c>
      <c r="AI6" s="18">
        <f t="shared" si="0"/>
        <v>8400</v>
      </c>
      <c r="AJ6" s="18">
        <f t="shared" si="0"/>
        <v>10450</v>
      </c>
      <c r="AK6" s="18">
        <f t="shared" si="0"/>
        <v>9800</v>
      </c>
      <c r="AL6" s="19"/>
      <c r="AM6" s="19"/>
    </row>
    <row r="7" spans="1:39" ht="39" customHeight="1">
      <c r="A7" s="11" t="s">
        <v>20</v>
      </c>
      <c r="B7" s="12">
        <v>2.4</v>
      </c>
      <c r="C7" s="12">
        <v>2.5</v>
      </c>
      <c r="D7" s="13">
        <v>2.7</v>
      </c>
      <c r="E7" s="12">
        <v>3</v>
      </c>
      <c r="F7" s="12">
        <v>3</v>
      </c>
      <c r="G7" s="12">
        <v>3</v>
      </c>
      <c r="H7" s="14">
        <v>3</v>
      </c>
      <c r="I7" s="15">
        <v>2.9</v>
      </c>
      <c r="J7" s="15">
        <v>2.7</v>
      </c>
      <c r="K7" s="15">
        <v>2.8</v>
      </c>
      <c r="L7" s="16">
        <v>3</v>
      </c>
      <c r="M7" s="16">
        <v>3</v>
      </c>
      <c r="N7" s="12">
        <v>11.5</v>
      </c>
      <c r="O7" s="12">
        <v>11.7</v>
      </c>
      <c r="P7" s="13">
        <v>13.4</v>
      </c>
      <c r="Q7" s="12">
        <v>13</v>
      </c>
      <c r="R7" s="12">
        <v>14</v>
      </c>
      <c r="S7" s="12">
        <v>14</v>
      </c>
      <c r="T7" s="12">
        <v>14</v>
      </c>
      <c r="U7" s="15">
        <v>13.6</v>
      </c>
      <c r="V7" s="15">
        <v>13.1</v>
      </c>
      <c r="W7" s="15">
        <v>13.3</v>
      </c>
      <c r="X7" s="17">
        <v>13</v>
      </c>
      <c r="Y7" s="17">
        <v>12</v>
      </c>
      <c r="Z7" s="18">
        <f t="shared" si="0"/>
        <v>4791.666666666667</v>
      </c>
      <c r="AA7" s="18">
        <f t="shared" si="0"/>
        <v>4680</v>
      </c>
      <c r="AB7" s="18">
        <f t="shared" si="0"/>
        <v>4962.962962962963</v>
      </c>
      <c r="AC7" s="18">
        <f t="shared" si="0"/>
        <v>4333.333333333333</v>
      </c>
      <c r="AD7" s="18">
        <f t="shared" si="0"/>
        <v>4666.666666666667</v>
      </c>
      <c r="AE7" s="18">
        <f t="shared" si="0"/>
        <v>4666.666666666667</v>
      </c>
      <c r="AF7" s="18">
        <f t="shared" si="0"/>
        <v>4666.666666666667</v>
      </c>
      <c r="AG7" s="18">
        <f t="shared" si="0"/>
        <v>4689.655172413793</v>
      </c>
      <c r="AH7" s="18">
        <f t="shared" si="0"/>
        <v>4851.851851851851</v>
      </c>
      <c r="AI7" s="18">
        <f t="shared" si="0"/>
        <v>4750.000000000001</v>
      </c>
      <c r="AJ7" s="18">
        <f t="shared" si="0"/>
        <v>4333.333333333333</v>
      </c>
      <c r="AK7" s="18">
        <f t="shared" si="0"/>
        <v>4000</v>
      </c>
      <c r="AL7" s="19"/>
      <c r="AM7" s="19"/>
    </row>
    <row r="8" spans="1:39" ht="39" customHeight="1">
      <c r="A8" s="11" t="s">
        <v>21</v>
      </c>
      <c r="B8" s="12">
        <v>0.9</v>
      </c>
      <c r="C8" s="12">
        <v>1</v>
      </c>
      <c r="D8" s="13">
        <v>1</v>
      </c>
      <c r="E8" s="12">
        <v>1</v>
      </c>
      <c r="F8" s="12">
        <v>1</v>
      </c>
      <c r="G8" s="12">
        <v>0.9</v>
      </c>
      <c r="H8" s="14">
        <v>1.1</v>
      </c>
      <c r="I8" s="15">
        <v>1.1</v>
      </c>
      <c r="J8" s="15">
        <v>1.1</v>
      </c>
      <c r="K8" s="15">
        <v>0.8</v>
      </c>
      <c r="L8" s="16">
        <v>1</v>
      </c>
      <c r="M8" s="16">
        <v>1</v>
      </c>
      <c r="N8" s="12">
        <v>7.1</v>
      </c>
      <c r="O8" s="12">
        <v>8.3</v>
      </c>
      <c r="P8" s="14">
        <v>8.5</v>
      </c>
      <c r="Q8" s="12">
        <v>8.1</v>
      </c>
      <c r="R8" s="12">
        <v>8</v>
      </c>
      <c r="S8" s="12">
        <v>7.2</v>
      </c>
      <c r="T8" s="12">
        <v>8.5</v>
      </c>
      <c r="U8" s="15">
        <v>8.4</v>
      </c>
      <c r="V8" s="15">
        <v>8.2</v>
      </c>
      <c r="W8" s="15">
        <v>7</v>
      </c>
      <c r="X8" s="17">
        <v>7</v>
      </c>
      <c r="Y8" s="17">
        <v>6</v>
      </c>
      <c r="Z8" s="18">
        <f t="shared" si="0"/>
        <v>7888.888888888889</v>
      </c>
      <c r="AA8" s="18">
        <f t="shared" si="0"/>
        <v>8300</v>
      </c>
      <c r="AB8" s="18">
        <f t="shared" si="0"/>
        <v>8500</v>
      </c>
      <c r="AC8" s="18">
        <f t="shared" si="0"/>
        <v>8100</v>
      </c>
      <c r="AD8" s="18">
        <f t="shared" si="0"/>
        <v>8000</v>
      </c>
      <c r="AE8" s="18">
        <f t="shared" si="0"/>
        <v>8000</v>
      </c>
      <c r="AF8" s="18">
        <f t="shared" si="0"/>
        <v>7727.272727272727</v>
      </c>
      <c r="AG8" s="18">
        <f t="shared" si="0"/>
        <v>7636.363636363636</v>
      </c>
      <c r="AH8" s="18">
        <f t="shared" si="0"/>
        <v>7454.545454545453</v>
      </c>
      <c r="AI8" s="18">
        <f t="shared" si="0"/>
        <v>8750</v>
      </c>
      <c r="AJ8" s="18">
        <f t="shared" si="0"/>
        <v>7000</v>
      </c>
      <c r="AK8" s="18">
        <f t="shared" si="0"/>
        <v>6000</v>
      </c>
      <c r="AL8" s="19"/>
      <c r="AM8" s="19"/>
    </row>
    <row r="9" spans="1:39" ht="39" customHeight="1">
      <c r="A9" s="11" t="s">
        <v>22</v>
      </c>
      <c r="B9" s="12">
        <v>142</v>
      </c>
      <c r="C9" s="12">
        <v>132.9</v>
      </c>
      <c r="D9" s="13">
        <v>129.9</v>
      </c>
      <c r="E9" s="12">
        <v>109.3</v>
      </c>
      <c r="F9" s="12">
        <v>114.6</v>
      </c>
      <c r="G9" s="12">
        <v>111.2</v>
      </c>
      <c r="H9" s="14">
        <v>104.2</v>
      </c>
      <c r="I9" s="15">
        <v>94.3</v>
      </c>
      <c r="J9" s="15">
        <v>104.4</v>
      </c>
      <c r="K9" s="15">
        <v>90.5</v>
      </c>
      <c r="L9" s="16">
        <v>87.1</v>
      </c>
      <c r="M9" s="16">
        <v>84</v>
      </c>
      <c r="N9" s="12">
        <v>2588.3</v>
      </c>
      <c r="O9" s="12">
        <v>2841.8</v>
      </c>
      <c r="P9" s="13">
        <v>2810.9</v>
      </c>
      <c r="Q9" s="12">
        <v>2563.5</v>
      </c>
      <c r="R9" s="12">
        <v>2586.9</v>
      </c>
      <c r="S9" s="12">
        <v>2455.9</v>
      </c>
      <c r="T9" s="14">
        <v>2413.2</v>
      </c>
      <c r="U9" s="15">
        <v>2540.8</v>
      </c>
      <c r="V9" s="15">
        <v>2436.8</v>
      </c>
      <c r="W9" s="15">
        <v>2568.3</v>
      </c>
      <c r="X9" s="17">
        <v>2519</v>
      </c>
      <c r="Y9" s="17">
        <v>2556.5</v>
      </c>
      <c r="Z9" s="18"/>
      <c r="AA9" s="18"/>
      <c r="AB9" s="18"/>
      <c r="AC9" s="18"/>
      <c r="AD9" s="18">
        <f t="shared" si="0"/>
        <v>22573.298429319373</v>
      </c>
      <c r="AE9" s="18">
        <f t="shared" si="0"/>
        <v>22085.43165467626</v>
      </c>
      <c r="AF9" s="18">
        <f t="shared" si="0"/>
        <v>23159.30902111324</v>
      </c>
      <c r="AG9" s="18"/>
      <c r="AH9" s="18"/>
      <c r="AI9" s="18">
        <f t="shared" si="0"/>
        <v>28379.00552486188</v>
      </c>
      <c r="AJ9" s="18">
        <f t="shared" si="0"/>
        <v>28920.78071182549</v>
      </c>
      <c r="AK9" s="18">
        <f t="shared" si="0"/>
        <v>30434.52380952381</v>
      </c>
      <c r="AL9" s="19"/>
      <c r="AM9" s="19"/>
    </row>
    <row r="10" spans="1:39" ht="39" customHeight="1">
      <c r="A10" s="11" t="s">
        <v>23</v>
      </c>
      <c r="B10" s="12">
        <v>3.9</v>
      </c>
      <c r="C10" s="12">
        <v>3.9</v>
      </c>
      <c r="D10" s="14">
        <v>4</v>
      </c>
      <c r="E10" s="12">
        <v>4</v>
      </c>
      <c r="F10" s="12">
        <v>4.1</v>
      </c>
      <c r="G10" s="12">
        <v>4</v>
      </c>
      <c r="H10" s="14">
        <v>4</v>
      </c>
      <c r="I10" s="15">
        <v>4</v>
      </c>
      <c r="J10" s="15">
        <v>4</v>
      </c>
      <c r="K10" s="15">
        <v>4</v>
      </c>
      <c r="L10" s="16">
        <v>4</v>
      </c>
      <c r="M10" s="16">
        <v>4.2</v>
      </c>
      <c r="N10" s="12">
        <v>21.8</v>
      </c>
      <c r="O10" s="12">
        <v>21.1</v>
      </c>
      <c r="P10" s="12">
        <v>21.3</v>
      </c>
      <c r="Q10" s="12">
        <v>21.5</v>
      </c>
      <c r="R10" s="12">
        <v>21.9</v>
      </c>
      <c r="S10" s="12">
        <v>20.6</v>
      </c>
      <c r="T10" s="14">
        <v>20.6</v>
      </c>
      <c r="U10" s="15">
        <v>20.6</v>
      </c>
      <c r="V10" s="15">
        <v>20.6</v>
      </c>
      <c r="W10" s="15">
        <v>20.8</v>
      </c>
      <c r="X10" s="17">
        <v>21</v>
      </c>
      <c r="Y10" s="17">
        <v>21.9</v>
      </c>
      <c r="Z10" s="18">
        <f aca="true" t="shared" si="1" ref="Z10:AC17">N10/B10*1000</f>
        <v>5589.743589743591</v>
      </c>
      <c r="AA10" s="18">
        <f t="shared" si="1"/>
        <v>5410.25641025641</v>
      </c>
      <c r="AB10" s="18">
        <f t="shared" si="1"/>
        <v>5325</v>
      </c>
      <c r="AC10" s="18">
        <f t="shared" si="1"/>
        <v>5375</v>
      </c>
      <c r="AD10" s="18">
        <f t="shared" si="0"/>
        <v>5341.463414634147</v>
      </c>
      <c r="AE10" s="18">
        <f t="shared" si="0"/>
        <v>5150</v>
      </c>
      <c r="AF10" s="18">
        <f t="shared" si="0"/>
        <v>5150</v>
      </c>
      <c r="AG10" s="18">
        <f t="shared" si="0"/>
        <v>5150</v>
      </c>
      <c r="AH10" s="18">
        <f t="shared" si="0"/>
        <v>5150</v>
      </c>
      <c r="AI10" s="18">
        <f t="shared" si="0"/>
        <v>5200</v>
      </c>
      <c r="AJ10" s="18">
        <f t="shared" si="0"/>
        <v>5250</v>
      </c>
      <c r="AK10" s="18">
        <f t="shared" si="0"/>
        <v>5214.285714285714</v>
      </c>
      <c r="AL10" s="19"/>
      <c r="AM10" s="19"/>
    </row>
    <row r="11" spans="1:39" ht="39" customHeight="1">
      <c r="A11" s="11" t="s">
        <v>24</v>
      </c>
      <c r="B11" s="12">
        <v>0.4</v>
      </c>
      <c r="C11" s="12">
        <v>0.5</v>
      </c>
      <c r="D11" s="14">
        <v>0.5</v>
      </c>
      <c r="E11" s="12">
        <v>0.2</v>
      </c>
      <c r="F11" s="12">
        <v>0.4</v>
      </c>
      <c r="G11" s="12">
        <v>0.1</v>
      </c>
      <c r="H11" s="14">
        <v>0.2</v>
      </c>
      <c r="I11" s="15">
        <v>0.1</v>
      </c>
      <c r="J11" s="15">
        <v>0.1</v>
      </c>
      <c r="K11" s="15">
        <v>0.3</v>
      </c>
      <c r="L11" s="16">
        <v>0.3</v>
      </c>
      <c r="M11" s="16">
        <v>0.06</v>
      </c>
      <c r="N11" s="12">
        <v>6.7</v>
      </c>
      <c r="O11" s="12">
        <v>7</v>
      </c>
      <c r="P11" s="13">
        <v>2.5</v>
      </c>
      <c r="Q11" s="12">
        <v>2</v>
      </c>
      <c r="R11" s="12">
        <v>2</v>
      </c>
      <c r="S11" s="12">
        <v>1.2</v>
      </c>
      <c r="T11" s="12">
        <v>1.3</v>
      </c>
      <c r="U11" s="15">
        <v>0.7</v>
      </c>
      <c r="V11" s="15">
        <v>0.7</v>
      </c>
      <c r="W11" s="15">
        <v>1.2</v>
      </c>
      <c r="X11" s="17">
        <v>1.2</v>
      </c>
      <c r="Y11" s="17">
        <v>0.08</v>
      </c>
      <c r="Z11" s="18">
        <f t="shared" si="1"/>
        <v>16750</v>
      </c>
      <c r="AA11" s="18">
        <f t="shared" si="1"/>
        <v>14000</v>
      </c>
      <c r="AB11" s="18">
        <f t="shared" si="1"/>
        <v>5000</v>
      </c>
      <c r="AC11" s="18">
        <f t="shared" si="1"/>
        <v>10000</v>
      </c>
      <c r="AD11" s="18">
        <f t="shared" si="0"/>
        <v>5000</v>
      </c>
      <c r="AE11" s="18">
        <f t="shared" si="0"/>
        <v>11999.999999999998</v>
      </c>
      <c r="AF11" s="18">
        <f t="shared" si="0"/>
        <v>6500</v>
      </c>
      <c r="AG11" s="18">
        <f t="shared" si="0"/>
        <v>6999.999999999999</v>
      </c>
      <c r="AH11" s="18">
        <f t="shared" si="0"/>
        <v>6999.999999999999</v>
      </c>
      <c r="AI11" s="18">
        <f t="shared" si="0"/>
        <v>4000</v>
      </c>
      <c r="AJ11" s="18">
        <f t="shared" si="0"/>
        <v>4000</v>
      </c>
      <c r="AK11" s="18">
        <f t="shared" si="0"/>
        <v>1333.3333333333335</v>
      </c>
      <c r="AL11" s="19"/>
      <c r="AM11" s="19"/>
    </row>
    <row r="12" spans="1:39" ht="39" customHeight="1">
      <c r="A12" s="11" t="s">
        <v>25</v>
      </c>
      <c r="B12" s="12">
        <v>0.8</v>
      </c>
      <c r="C12" s="12">
        <v>0.8</v>
      </c>
      <c r="D12" s="13">
        <v>0.8</v>
      </c>
      <c r="E12" s="12">
        <v>1.9</v>
      </c>
      <c r="F12" s="12">
        <v>1.3</v>
      </c>
      <c r="G12" s="12">
        <v>1.3</v>
      </c>
      <c r="H12" s="14">
        <v>1.3</v>
      </c>
      <c r="I12" s="15">
        <v>1.3</v>
      </c>
      <c r="J12" s="15">
        <v>0.5</v>
      </c>
      <c r="K12" s="15">
        <v>0.5</v>
      </c>
      <c r="L12" s="16">
        <v>0.5</v>
      </c>
      <c r="M12" s="16">
        <v>0.5</v>
      </c>
      <c r="N12" s="12">
        <v>13.4</v>
      </c>
      <c r="O12" s="12">
        <v>15.8</v>
      </c>
      <c r="P12" s="13">
        <v>15.8</v>
      </c>
      <c r="Q12" s="12">
        <v>14.2</v>
      </c>
      <c r="R12" s="12">
        <v>16</v>
      </c>
      <c r="S12" s="12">
        <v>16.1</v>
      </c>
      <c r="T12" s="12">
        <v>16.1</v>
      </c>
      <c r="U12" s="15">
        <v>15.9</v>
      </c>
      <c r="V12" s="15">
        <v>2.2</v>
      </c>
      <c r="W12" s="15">
        <v>2.2</v>
      </c>
      <c r="X12" s="17">
        <v>2.2</v>
      </c>
      <c r="Y12" s="17">
        <v>2.2</v>
      </c>
      <c r="Z12" s="18">
        <f t="shared" si="1"/>
        <v>16750</v>
      </c>
      <c r="AA12" s="18">
        <f t="shared" si="1"/>
        <v>19750</v>
      </c>
      <c r="AB12" s="18">
        <f t="shared" si="1"/>
        <v>19750</v>
      </c>
      <c r="AC12" s="18">
        <f t="shared" si="1"/>
        <v>7473.684210526316</v>
      </c>
      <c r="AD12" s="18">
        <f t="shared" si="0"/>
        <v>12307.692307692307</v>
      </c>
      <c r="AE12" s="18">
        <f t="shared" si="0"/>
        <v>12384.615384615385</v>
      </c>
      <c r="AF12" s="18">
        <f t="shared" si="0"/>
        <v>12384.615384615385</v>
      </c>
      <c r="AG12" s="18">
        <f t="shared" si="0"/>
        <v>12230.76923076923</v>
      </c>
      <c r="AH12" s="18">
        <f t="shared" si="0"/>
        <v>4400</v>
      </c>
      <c r="AI12" s="18">
        <f t="shared" si="0"/>
        <v>4400</v>
      </c>
      <c r="AJ12" s="18">
        <f t="shared" si="0"/>
        <v>4400</v>
      </c>
      <c r="AK12" s="18">
        <f t="shared" si="0"/>
        <v>4400</v>
      </c>
      <c r="AL12" s="19"/>
      <c r="AM12" s="19"/>
    </row>
    <row r="13" spans="1:39" ht="39" customHeight="1">
      <c r="A13" s="11" t="s">
        <v>26</v>
      </c>
      <c r="B13" s="12">
        <v>0.2</v>
      </c>
      <c r="C13" s="12">
        <v>0.2</v>
      </c>
      <c r="D13" s="14">
        <v>0.1</v>
      </c>
      <c r="E13" s="12">
        <v>0.1</v>
      </c>
      <c r="F13" s="12">
        <v>0.1</v>
      </c>
      <c r="G13" s="12">
        <v>0.2</v>
      </c>
      <c r="H13" s="14">
        <v>0</v>
      </c>
      <c r="I13" s="15">
        <v>0.1</v>
      </c>
      <c r="J13" s="15">
        <v>0.1</v>
      </c>
      <c r="K13" s="15">
        <v>0.1</v>
      </c>
      <c r="L13" s="16">
        <v>0.1</v>
      </c>
      <c r="M13" s="20">
        <v>0.1</v>
      </c>
      <c r="N13" s="12">
        <v>0.3</v>
      </c>
      <c r="O13" s="12">
        <v>0.3</v>
      </c>
      <c r="P13" s="13">
        <v>0.4</v>
      </c>
      <c r="Q13" s="12">
        <v>0.3</v>
      </c>
      <c r="R13" s="12">
        <v>0.2</v>
      </c>
      <c r="S13" s="12">
        <v>0.5</v>
      </c>
      <c r="T13" s="12">
        <v>0</v>
      </c>
      <c r="U13" s="15">
        <v>0.3</v>
      </c>
      <c r="V13" s="15">
        <v>0.3</v>
      </c>
      <c r="W13" s="15">
        <v>0.3</v>
      </c>
      <c r="X13" s="17">
        <v>0.5</v>
      </c>
      <c r="Y13" s="17">
        <v>0.5</v>
      </c>
      <c r="Z13" s="18">
        <f t="shared" si="1"/>
        <v>1499.9999999999998</v>
      </c>
      <c r="AA13" s="18">
        <f t="shared" si="1"/>
        <v>1499.9999999999998</v>
      </c>
      <c r="AB13" s="18">
        <f t="shared" si="1"/>
        <v>4000</v>
      </c>
      <c r="AC13" s="18">
        <f t="shared" si="1"/>
        <v>2999.9999999999995</v>
      </c>
      <c r="AD13" s="18">
        <f t="shared" si="0"/>
        <v>2000</v>
      </c>
      <c r="AE13" s="18">
        <f t="shared" si="0"/>
        <v>2500</v>
      </c>
      <c r="AF13" s="18"/>
      <c r="AG13" s="18">
        <f t="shared" si="0"/>
        <v>2999.9999999999995</v>
      </c>
      <c r="AH13" s="18">
        <f t="shared" si="0"/>
        <v>2999.9999999999995</v>
      </c>
      <c r="AI13" s="18">
        <f t="shared" si="0"/>
        <v>2999.9999999999995</v>
      </c>
      <c r="AJ13" s="18">
        <f t="shared" si="0"/>
        <v>5000</v>
      </c>
      <c r="AK13" s="18">
        <f t="shared" si="0"/>
        <v>5000</v>
      </c>
      <c r="AL13" s="19"/>
      <c r="AM13" s="19"/>
    </row>
    <row r="14" spans="1:39" ht="39" customHeight="1">
      <c r="A14" s="11" t="s">
        <v>27</v>
      </c>
      <c r="B14" s="12">
        <v>82.2</v>
      </c>
      <c r="C14" s="12">
        <v>103.7</v>
      </c>
      <c r="D14" s="13">
        <v>80.9</v>
      </c>
      <c r="E14" s="12">
        <v>85.3</v>
      </c>
      <c r="F14" s="12">
        <v>104.8</v>
      </c>
      <c r="G14" s="12">
        <v>108</v>
      </c>
      <c r="H14" s="14">
        <v>61.8</v>
      </c>
      <c r="I14" s="15">
        <v>95</v>
      </c>
      <c r="J14" s="15">
        <v>95</v>
      </c>
      <c r="K14" s="15">
        <v>127.1</v>
      </c>
      <c r="L14" s="16">
        <v>139.63</v>
      </c>
      <c r="M14" s="16">
        <v>140.09</v>
      </c>
      <c r="N14" s="12">
        <v>2819.9</v>
      </c>
      <c r="O14" s="12">
        <v>3889.3</v>
      </c>
      <c r="P14" s="13">
        <v>2804.7</v>
      </c>
      <c r="Q14" s="12">
        <v>3266.4</v>
      </c>
      <c r="R14" s="12">
        <v>4295.5</v>
      </c>
      <c r="S14" s="12">
        <v>4153</v>
      </c>
      <c r="T14" s="12">
        <v>2255</v>
      </c>
      <c r="U14" s="15">
        <v>3201.4</v>
      </c>
      <c r="V14" s="15">
        <v>3201.4</v>
      </c>
      <c r="W14" s="15">
        <v>4857.4</v>
      </c>
      <c r="X14" s="17">
        <v>5635.44</v>
      </c>
      <c r="Y14" s="17">
        <v>5912.31</v>
      </c>
      <c r="Z14" s="18">
        <f t="shared" si="1"/>
        <v>34305.35279805353</v>
      </c>
      <c r="AA14" s="18">
        <f t="shared" si="1"/>
        <v>37505.303760848605</v>
      </c>
      <c r="AB14" s="18">
        <f t="shared" si="1"/>
        <v>34668.72682323856</v>
      </c>
      <c r="AC14" s="18">
        <f t="shared" si="1"/>
        <v>38293.08323563892</v>
      </c>
      <c r="AD14" s="18">
        <f t="shared" si="0"/>
        <v>40987.595419847334</v>
      </c>
      <c r="AE14" s="18">
        <f t="shared" si="0"/>
        <v>38453.7037037037</v>
      </c>
      <c r="AF14" s="18">
        <f t="shared" si="0"/>
        <v>36488.67313915858</v>
      </c>
      <c r="AG14" s="18">
        <f>U14/I14*1000</f>
        <v>33698.94736842105</v>
      </c>
      <c r="AH14" s="18">
        <f>V14/J14*1000</f>
        <v>33698.94736842105</v>
      </c>
      <c r="AI14" s="18">
        <f t="shared" si="0"/>
        <v>38217.15184893784</v>
      </c>
      <c r="AJ14" s="18">
        <f t="shared" si="0"/>
        <v>40359.80806416959</v>
      </c>
      <c r="AK14" s="18">
        <f t="shared" si="0"/>
        <v>42203.65479334714</v>
      </c>
      <c r="AL14" s="19"/>
      <c r="AM14" s="19"/>
    </row>
    <row r="15" spans="1:39" ht="39" customHeight="1">
      <c r="A15" s="11" t="s">
        <v>28</v>
      </c>
      <c r="B15" s="12">
        <v>0.4</v>
      </c>
      <c r="C15" s="12">
        <v>0.4</v>
      </c>
      <c r="D15" s="13">
        <v>0.4</v>
      </c>
      <c r="E15" s="12">
        <v>0.2</v>
      </c>
      <c r="F15" s="12">
        <v>0.2</v>
      </c>
      <c r="G15" s="12">
        <v>0.2</v>
      </c>
      <c r="H15" s="14">
        <v>0.5</v>
      </c>
      <c r="I15" s="15">
        <v>0.6</v>
      </c>
      <c r="J15" s="15">
        <v>0.8</v>
      </c>
      <c r="K15" s="15">
        <v>0.8</v>
      </c>
      <c r="L15" s="16">
        <v>0.3</v>
      </c>
      <c r="M15" s="16">
        <v>0.2</v>
      </c>
      <c r="N15" s="12">
        <v>3.5</v>
      </c>
      <c r="O15" s="12">
        <v>3.5</v>
      </c>
      <c r="P15" s="13">
        <v>3.5</v>
      </c>
      <c r="Q15" s="12">
        <v>2</v>
      </c>
      <c r="R15" s="12">
        <v>2.3</v>
      </c>
      <c r="S15" s="12">
        <v>2.4</v>
      </c>
      <c r="T15" s="12">
        <v>5.2</v>
      </c>
      <c r="U15" s="15">
        <v>4.9</v>
      </c>
      <c r="V15" s="15">
        <v>5</v>
      </c>
      <c r="W15" s="15">
        <v>5</v>
      </c>
      <c r="X15" s="17">
        <v>2</v>
      </c>
      <c r="Y15" s="17">
        <v>1.3</v>
      </c>
      <c r="Z15" s="18">
        <f t="shared" si="1"/>
        <v>8750</v>
      </c>
      <c r="AA15" s="18">
        <f t="shared" si="1"/>
        <v>8750</v>
      </c>
      <c r="AB15" s="18">
        <f t="shared" si="1"/>
        <v>8750</v>
      </c>
      <c r="AC15" s="18">
        <f t="shared" si="1"/>
        <v>10000</v>
      </c>
      <c r="AD15" s="18">
        <f t="shared" si="0"/>
        <v>11499.999999999998</v>
      </c>
      <c r="AE15" s="18">
        <f t="shared" si="0"/>
        <v>11999.999999999998</v>
      </c>
      <c r="AF15" s="18">
        <f t="shared" si="0"/>
        <v>10400</v>
      </c>
      <c r="AG15" s="18">
        <f t="shared" si="0"/>
        <v>8166.666666666668</v>
      </c>
      <c r="AH15" s="18">
        <f t="shared" si="0"/>
        <v>6250</v>
      </c>
      <c r="AI15" s="18">
        <f t="shared" si="0"/>
        <v>6250</v>
      </c>
      <c r="AJ15" s="18">
        <f t="shared" si="0"/>
        <v>6666.666666666667</v>
      </c>
      <c r="AK15" s="18">
        <f t="shared" si="0"/>
        <v>6500</v>
      </c>
      <c r="AL15" s="19"/>
      <c r="AM15" s="19"/>
    </row>
    <row r="16" spans="1:39" ht="39" customHeight="1" thickBot="1">
      <c r="A16" s="21" t="s">
        <v>29</v>
      </c>
      <c r="B16" s="22">
        <v>0.5</v>
      </c>
      <c r="C16" s="22">
        <v>0.5</v>
      </c>
      <c r="D16" s="23">
        <v>0.6</v>
      </c>
      <c r="E16" s="22">
        <v>0.3</v>
      </c>
      <c r="F16" s="24">
        <v>0.3</v>
      </c>
      <c r="G16" s="24">
        <v>0.5</v>
      </c>
      <c r="H16" s="23">
        <v>0.4</v>
      </c>
      <c r="I16" s="25">
        <v>0.6</v>
      </c>
      <c r="J16" s="25">
        <v>0.7</v>
      </c>
      <c r="K16" s="25">
        <v>0.5</v>
      </c>
      <c r="L16" s="26">
        <v>0.5</v>
      </c>
      <c r="M16" s="16">
        <v>0.3</v>
      </c>
      <c r="N16" s="22">
        <v>15.6</v>
      </c>
      <c r="O16" s="22">
        <v>15.5</v>
      </c>
      <c r="P16" s="27">
        <v>16.2</v>
      </c>
      <c r="Q16" s="24">
        <v>10.6</v>
      </c>
      <c r="R16" s="24">
        <v>9.7</v>
      </c>
      <c r="S16" s="24">
        <v>15.5</v>
      </c>
      <c r="T16" s="24">
        <v>13.5</v>
      </c>
      <c r="U16" s="25">
        <v>16.7</v>
      </c>
      <c r="V16" s="25">
        <v>19.5</v>
      </c>
      <c r="W16" s="25">
        <v>18.7</v>
      </c>
      <c r="X16" s="28">
        <v>18.7</v>
      </c>
      <c r="Y16" s="28">
        <v>13.6</v>
      </c>
      <c r="Z16" s="29">
        <f t="shared" si="1"/>
        <v>31200</v>
      </c>
      <c r="AA16" s="29">
        <f t="shared" si="1"/>
        <v>31000</v>
      </c>
      <c r="AB16" s="29">
        <f t="shared" si="1"/>
        <v>27000</v>
      </c>
      <c r="AC16" s="29">
        <f t="shared" si="1"/>
        <v>35333.333333333336</v>
      </c>
      <c r="AD16" s="29">
        <f t="shared" si="0"/>
        <v>32333.333333333336</v>
      </c>
      <c r="AE16" s="29">
        <f t="shared" si="0"/>
        <v>31000</v>
      </c>
      <c r="AF16" s="29">
        <f t="shared" si="0"/>
        <v>33750</v>
      </c>
      <c r="AG16" s="29">
        <f t="shared" si="0"/>
        <v>27833.333333333332</v>
      </c>
      <c r="AH16" s="29">
        <f t="shared" si="0"/>
        <v>27857.14285714286</v>
      </c>
      <c r="AI16" s="29">
        <f t="shared" si="0"/>
        <v>37400</v>
      </c>
      <c r="AJ16" s="29">
        <f t="shared" si="0"/>
        <v>37400</v>
      </c>
      <c r="AK16" s="29">
        <f t="shared" si="0"/>
        <v>45333.333333333336</v>
      </c>
      <c r="AL16" s="19"/>
      <c r="AM16" s="19"/>
    </row>
    <row r="17" spans="1:39" ht="39" customHeight="1" thickBot="1">
      <c r="A17" s="30" t="s">
        <v>30</v>
      </c>
      <c r="B17" s="31">
        <v>256.1</v>
      </c>
      <c r="C17" s="31">
        <v>264.6</v>
      </c>
      <c r="D17" s="32">
        <v>243.4</v>
      </c>
      <c r="E17" s="31">
        <v>223.5</v>
      </c>
      <c r="F17" s="33">
        <v>251.8</v>
      </c>
      <c r="G17" s="33">
        <v>247.6</v>
      </c>
      <c r="H17" s="34">
        <f>SUM(H6:H16)</f>
        <v>189.6</v>
      </c>
      <c r="I17" s="35">
        <f>SUM(I6:I16)</f>
        <v>218.99999999999997</v>
      </c>
      <c r="J17" s="35">
        <f aca="true" t="shared" si="2" ref="J17:W17">SUM(J6:J16)</f>
        <v>229.4</v>
      </c>
      <c r="K17" s="35">
        <f t="shared" si="2"/>
        <v>242.39999999999998</v>
      </c>
      <c r="L17" s="35">
        <f>SUM(L6:L16)</f>
        <v>256.43</v>
      </c>
      <c r="M17" s="35">
        <f>SUM(M6:M16)</f>
        <v>253.45</v>
      </c>
      <c r="N17" s="34">
        <f t="shared" si="2"/>
        <v>5661.700000000001</v>
      </c>
      <c r="O17" s="34">
        <f t="shared" si="2"/>
        <v>7006.6</v>
      </c>
      <c r="P17" s="34">
        <f t="shared" si="2"/>
        <v>5829.2</v>
      </c>
      <c r="Q17" s="34">
        <f t="shared" si="2"/>
        <v>6012.900000000001</v>
      </c>
      <c r="R17" s="34">
        <f t="shared" si="2"/>
        <v>7122.6</v>
      </c>
      <c r="S17" s="34">
        <f t="shared" si="2"/>
        <v>6832.799999999999</v>
      </c>
      <c r="T17" s="34">
        <f t="shared" si="2"/>
        <v>4826.9</v>
      </c>
      <c r="U17" s="35">
        <f t="shared" si="2"/>
        <v>5945.3</v>
      </c>
      <c r="V17" s="35">
        <f t="shared" si="2"/>
        <v>5854.8</v>
      </c>
      <c r="W17" s="35">
        <f t="shared" si="2"/>
        <v>7620.2</v>
      </c>
      <c r="X17" s="35">
        <f>SUM(X6:X16)</f>
        <v>8429.04</v>
      </c>
      <c r="Y17" s="35">
        <f>SUM(Y6:Y16)</f>
        <v>8722.39</v>
      </c>
      <c r="Z17" s="36">
        <f t="shared" si="1"/>
        <v>22107.379929714956</v>
      </c>
      <c r="AA17" s="36">
        <f t="shared" si="1"/>
        <v>26479.96976568405</v>
      </c>
      <c r="AB17" s="36">
        <f t="shared" si="1"/>
        <v>23949.055053410026</v>
      </c>
      <c r="AC17" s="36">
        <f t="shared" si="1"/>
        <v>26903.35570469799</v>
      </c>
      <c r="AD17" s="36">
        <f t="shared" si="0"/>
        <v>28286.735504368546</v>
      </c>
      <c r="AE17" s="36">
        <f t="shared" si="0"/>
        <v>27596.12277867528</v>
      </c>
      <c r="AF17" s="36">
        <f t="shared" si="0"/>
        <v>25458.333333333332</v>
      </c>
      <c r="AG17" s="36">
        <f t="shared" si="0"/>
        <v>27147.48858447489</v>
      </c>
      <c r="AH17" s="36">
        <f t="shared" si="0"/>
        <v>25522.231909328686</v>
      </c>
      <c r="AI17" s="36">
        <f t="shared" si="0"/>
        <v>31436.46864686469</v>
      </c>
      <c r="AJ17" s="36">
        <f t="shared" si="0"/>
        <v>32870.72495417853</v>
      </c>
      <c r="AK17" s="36">
        <f t="shared" si="0"/>
        <v>34414.6379956599</v>
      </c>
      <c r="AL17" s="19"/>
      <c r="AM17" s="19"/>
    </row>
  </sheetData>
  <sheetProtection/>
  <mergeCells count="7">
    <mergeCell ref="A1:M1"/>
    <mergeCell ref="N1:Y1"/>
    <mergeCell ref="Z1:AK1"/>
    <mergeCell ref="A3:A4"/>
    <mergeCell ref="B3:M3"/>
    <mergeCell ref="N3:Y3"/>
    <mergeCell ref="Z3:AK3"/>
  </mergeCells>
  <printOptions horizontalCentered="1" verticalCentered="1"/>
  <pageMargins left="0" right="0" top="0.25" bottom="0.25" header="0.5" footer="0.5"/>
  <pageSetup horizontalDpi="300" verticalDpi="300" orientation="landscape" paperSize="9" scale="79" r:id="rId1"/>
  <colBreaks count="2" manualBreakCount="2">
    <brk id="13" max="16" man="1"/>
    <brk id="25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</dc:creator>
  <cp:keywords/>
  <dc:description/>
  <cp:lastModifiedBy>Yogesh</cp:lastModifiedBy>
  <dcterms:created xsi:type="dcterms:W3CDTF">2009-11-10T06:30:15Z</dcterms:created>
  <dcterms:modified xsi:type="dcterms:W3CDTF">2009-11-10T06:30:34Z</dcterms:modified>
  <cp:category/>
  <cp:version/>
  <cp:contentType/>
  <cp:contentStatus/>
</cp:coreProperties>
</file>