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activeTab="0"/>
  </bookViews>
  <sheets>
    <sheet name="tb4.17b U" sheetId="1" r:id="rId1"/>
  </sheets>
  <definedNames>
    <definedName name="_xlnm.Print_Area" localSheetId="0">'tb4.17b U'!$A$1:$N$26</definedName>
  </definedNames>
  <calcPr fullCalcOnLoad="1"/>
</workbook>
</file>

<file path=xl/sharedStrings.xml><?xml version="1.0" encoding="utf-8"?>
<sst xmlns="http://schemas.openxmlformats.org/spreadsheetml/2006/main" count="50" uniqueCount="34">
  <si>
    <t>Source: Directorate of Economics and Statistics, Department of Agriculture and Cooperation.</t>
  </si>
  <si>
    <t>*   Provisional</t>
  </si>
  <si>
    <t>Note: States have been arranged in descending  order of  percentage share of production during 2008-09.</t>
  </si>
  <si>
    <t xml:space="preserve">@ - Since area/ production is low in individual states, yield rate is not worked out. </t>
  </si>
  <si>
    <t>All India</t>
  </si>
  <si>
    <t>-</t>
  </si>
  <si>
    <t>@</t>
  </si>
  <si>
    <t>Others</t>
  </si>
  <si>
    <t>Uttar Pradesh</t>
  </si>
  <si>
    <t>Orissa</t>
  </si>
  <si>
    <t>Madhya Pradesh</t>
  </si>
  <si>
    <t>Maharashtra</t>
  </si>
  <si>
    <t>Karnataka</t>
  </si>
  <si>
    <t>Rajasthan</t>
  </si>
  <si>
    <t>Tamil Nadu</t>
  </si>
  <si>
    <t>Andhra Pradesh</t>
  </si>
  <si>
    <t>Gujarat</t>
  </si>
  <si>
    <t>All - India</t>
  </si>
  <si>
    <t xml:space="preserve"> 2007-08*</t>
  </si>
  <si>
    <t>to</t>
  </si>
  <si>
    <t>Under Irrigation(%)</t>
  </si>
  <si>
    <t>Yield</t>
  </si>
  <si>
    <t xml:space="preserve">% </t>
  </si>
  <si>
    <t>Production</t>
  </si>
  <si>
    <t>Area</t>
  </si>
  <si>
    <t>State</t>
  </si>
  <si>
    <t xml:space="preserve"> </t>
  </si>
  <si>
    <t>2007-08</t>
  </si>
  <si>
    <t>2008-09</t>
  </si>
  <si>
    <t>Yield - Kg./ Hectare</t>
  </si>
  <si>
    <t>Production - Million Tonnes</t>
  </si>
  <si>
    <t>Area - Million Hectares</t>
  </si>
  <si>
    <t xml:space="preserve">              Producing States  alongwith  coverage under Irrigation </t>
  </si>
  <si>
    <t xml:space="preserve">4.17 (b): Area, Production  and  Yield  of  Groundnut  during 2007-08 and 2008-09 in  major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</si>
</sst>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applyProtection="1" quotePrefix="1">
      <alignment horizontal="center"/>
      <protection/>
    </xf>
    <xf numFmtId="0" fontId="18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/>
    </xf>
    <xf numFmtId="0" fontId="19" fillId="33" borderId="1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view="pageBreakPreview" zoomScaleNormal="75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2.8515625" style="1" customWidth="1"/>
    <col min="2" max="2" width="16.57421875" style="2" customWidth="1"/>
    <col min="3" max="3" width="9.00390625" style="1" customWidth="1"/>
    <col min="4" max="4" width="10.8515625" style="1" customWidth="1"/>
    <col min="5" max="5" width="11.140625" style="1" customWidth="1"/>
    <col min="6" max="6" width="11.00390625" style="1" customWidth="1"/>
    <col min="7" max="7" width="8.140625" style="1" customWidth="1"/>
    <col min="8" max="8" width="7.8515625" style="1" customWidth="1"/>
    <col min="9" max="9" width="10.00390625" style="1" customWidth="1"/>
    <col min="10" max="10" width="10.421875" style="1" customWidth="1"/>
    <col min="11" max="11" width="10.57421875" style="1" customWidth="1"/>
    <col min="12" max="12" width="7.7109375" style="1" customWidth="1"/>
    <col min="13" max="13" width="17.57421875" style="1" customWidth="1"/>
    <col min="14" max="14" width="5.8515625" style="1" customWidth="1"/>
    <col min="15" max="16384" width="9.140625" style="1" customWidth="1"/>
  </cols>
  <sheetData>
    <row r="2" ht="18">
      <c r="B2" s="37" t="s">
        <v>33</v>
      </c>
    </row>
    <row r="3" spans="2:3" ht="18">
      <c r="B3" s="36" t="s">
        <v>32</v>
      </c>
      <c r="C3" s="35"/>
    </row>
    <row r="4" spans="2:11" ht="12.75">
      <c r="B4" s="1"/>
      <c r="D4" s="34"/>
      <c r="K4" s="28" t="s">
        <v>31</v>
      </c>
    </row>
    <row r="5" spans="2:11" ht="12.75">
      <c r="B5" s="1"/>
      <c r="D5" s="34"/>
      <c r="K5" s="28" t="s">
        <v>30</v>
      </c>
    </row>
    <row r="6" spans="2:13" ht="12.75">
      <c r="B6" s="31"/>
      <c r="C6" s="31"/>
      <c r="D6" s="33"/>
      <c r="E6" s="31"/>
      <c r="F6" s="31"/>
      <c r="G6" s="31"/>
      <c r="H6" s="31"/>
      <c r="I6" s="31"/>
      <c r="J6" s="31"/>
      <c r="K6" s="32" t="s">
        <v>29</v>
      </c>
      <c r="L6" s="31"/>
      <c r="M6" s="31"/>
    </row>
    <row r="7" spans="2:13" ht="12.75">
      <c r="B7" s="25"/>
      <c r="C7" s="29"/>
      <c r="D7" s="29" t="s">
        <v>26</v>
      </c>
      <c r="E7" s="29" t="s">
        <v>28</v>
      </c>
      <c r="F7" s="29" t="s">
        <v>26</v>
      </c>
      <c r="G7" s="29"/>
      <c r="H7" s="30"/>
      <c r="I7" s="29"/>
      <c r="J7" s="29" t="s">
        <v>27</v>
      </c>
      <c r="K7" s="29" t="s">
        <v>26</v>
      </c>
      <c r="L7" s="29"/>
      <c r="M7" s="27" t="s">
        <v>24</v>
      </c>
    </row>
    <row r="8" spans="2:13" ht="12.75">
      <c r="B8" s="28" t="s">
        <v>25</v>
      </c>
      <c r="C8" s="24" t="s">
        <v>24</v>
      </c>
      <c r="D8" s="26" t="s">
        <v>22</v>
      </c>
      <c r="E8" s="24" t="s">
        <v>23</v>
      </c>
      <c r="F8" s="26" t="s">
        <v>22</v>
      </c>
      <c r="G8" s="24" t="s">
        <v>21</v>
      </c>
      <c r="H8" s="24" t="s">
        <v>24</v>
      </c>
      <c r="I8" s="26" t="s">
        <v>22</v>
      </c>
      <c r="J8" s="24" t="s">
        <v>23</v>
      </c>
      <c r="K8" s="26" t="s">
        <v>22</v>
      </c>
      <c r="L8" s="24" t="s">
        <v>21</v>
      </c>
      <c r="M8" s="27" t="s">
        <v>20</v>
      </c>
    </row>
    <row r="9" spans="2:14" ht="12.75">
      <c r="B9" s="17"/>
      <c r="C9" s="24"/>
      <c r="D9" s="23" t="s">
        <v>19</v>
      </c>
      <c r="E9" s="24"/>
      <c r="F9" s="23" t="s">
        <v>19</v>
      </c>
      <c r="G9" s="24"/>
      <c r="H9" s="24"/>
      <c r="I9" s="23" t="s">
        <v>19</v>
      </c>
      <c r="J9" s="24"/>
      <c r="K9" s="23" t="s">
        <v>19</v>
      </c>
      <c r="L9" s="24"/>
      <c r="M9" s="26" t="s">
        <v>18</v>
      </c>
      <c r="N9" s="25"/>
    </row>
    <row r="10" spans="2:13" ht="12.75">
      <c r="B10" s="17"/>
      <c r="C10" s="24"/>
      <c r="D10" s="24" t="s">
        <v>17</v>
      </c>
      <c r="E10" s="24"/>
      <c r="F10" s="24" t="s">
        <v>17</v>
      </c>
      <c r="G10" s="24"/>
      <c r="H10" s="24"/>
      <c r="I10" s="24" t="s">
        <v>17</v>
      </c>
      <c r="J10" s="24"/>
      <c r="K10" s="24" t="s">
        <v>17</v>
      </c>
      <c r="L10" s="24"/>
      <c r="M10" s="23"/>
    </row>
    <row r="11" spans="2:13" s="9" customFormat="1" ht="12.75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2">
        <v>6</v>
      </c>
      <c r="H11" s="21">
        <v>7</v>
      </c>
      <c r="I11" s="21">
        <v>8</v>
      </c>
      <c r="J11" s="21">
        <v>9</v>
      </c>
      <c r="K11" s="21">
        <v>10</v>
      </c>
      <c r="L11" s="20">
        <v>11</v>
      </c>
      <c r="M11" s="19">
        <v>12</v>
      </c>
    </row>
    <row r="12" spans="2:13" s="9" customFormat="1" ht="19.5" customHeight="1">
      <c r="B12" s="17" t="s">
        <v>16</v>
      </c>
      <c r="C12" s="16">
        <v>1.9074</v>
      </c>
      <c r="D12" s="16">
        <f>(C12/$C$22)*100</f>
        <v>30.939674609482715</v>
      </c>
      <c r="E12" s="16">
        <v>2.661</v>
      </c>
      <c r="F12" s="16">
        <f>(E12/$E$22)*100</f>
        <v>37.12280799654023</v>
      </c>
      <c r="G12" s="18">
        <v>1395</v>
      </c>
      <c r="H12" s="16">
        <v>1.86</v>
      </c>
      <c r="I12" s="16">
        <v>29.57</v>
      </c>
      <c r="J12" s="16">
        <v>3.3</v>
      </c>
      <c r="K12" s="16">
        <v>35.95</v>
      </c>
      <c r="L12" s="18">
        <v>1777</v>
      </c>
      <c r="M12" s="14">
        <v>6.3</v>
      </c>
    </row>
    <row r="13" spans="2:13" s="9" customFormat="1" ht="19.5" customHeight="1">
      <c r="B13" s="17" t="s">
        <v>15</v>
      </c>
      <c r="C13" s="16">
        <v>1.766</v>
      </c>
      <c r="D13" s="16">
        <f>(C13/$C$22)*100</f>
        <v>28.64604454249055</v>
      </c>
      <c r="E13" s="16">
        <v>1.5541</v>
      </c>
      <c r="F13" s="16">
        <f>(E13/$E$22)*100</f>
        <v>21.68078012304516</v>
      </c>
      <c r="G13" s="18">
        <v>880</v>
      </c>
      <c r="H13" s="16">
        <v>1.8</v>
      </c>
      <c r="I13" s="16">
        <v>28.62</v>
      </c>
      <c r="J13" s="16">
        <v>2.6</v>
      </c>
      <c r="K13" s="16">
        <v>28.32</v>
      </c>
      <c r="L13" s="18">
        <v>1451</v>
      </c>
      <c r="M13" s="14">
        <v>17.5</v>
      </c>
    </row>
    <row r="14" spans="2:13" s="9" customFormat="1" ht="19.5" customHeight="1">
      <c r="B14" s="17" t="s">
        <v>14</v>
      </c>
      <c r="C14" s="16">
        <v>0.4901</v>
      </c>
      <c r="D14" s="16">
        <f>(C14/$C$22)*100</f>
        <v>7.949845090755729</v>
      </c>
      <c r="E14" s="16">
        <v>0.9746</v>
      </c>
      <c r="F14" s="16">
        <f>(E14/$E$22)*100</f>
        <v>13.596350497342394</v>
      </c>
      <c r="G14" s="18">
        <v>1989</v>
      </c>
      <c r="H14" s="16">
        <v>0.54</v>
      </c>
      <c r="I14" s="16">
        <v>8.59</v>
      </c>
      <c r="J14" s="16">
        <v>1.05</v>
      </c>
      <c r="K14" s="16">
        <v>11.44</v>
      </c>
      <c r="L14" s="18">
        <v>1957</v>
      </c>
      <c r="M14" s="14">
        <v>36.2</v>
      </c>
    </row>
    <row r="15" spans="2:13" s="9" customFormat="1" ht="19.5" customHeight="1">
      <c r="B15" s="17" t="s">
        <v>13</v>
      </c>
      <c r="C15" s="16">
        <v>0.3215</v>
      </c>
      <c r="D15" s="16">
        <f>(C15/$C$22)*100</f>
        <v>5.215007542701422</v>
      </c>
      <c r="E15" s="16">
        <v>0.5368</v>
      </c>
      <c r="F15" s="16">
        <f>(E15/$E$22)*100</f>
        <v>7.4887348111773</v>
      </c>
      <c r="G15" s="18">
        <v>1670</v>
      </c>
      <c r="H15" s="16">
        <v>0.28</v>
      </c>
      <c r="I15" s="16">
        <v>4.45</v>
      </c>
      <c r="J15" s="16">
        <v>0.48</v>
      </c>
      <c r="K15" s="16">
        <v>5.23</v>
      </c>
      <c r="L15" s="18">
        <v>1728</v>
      </c>
      <c r="M15" s="14">
        <v>72.4</v>
      </c>
    </row>
    <row r="16" spans="2:13" s="9" customFormat="1" ht="19.5" customHeight="1">
      <c r="B16" s="17" t="s">
        <v>12</v>
      </c>
      <c r="C16" s="16">
        <v>0.85</v>
      </c>
      <c r="D16" s="16">
        <f>(C16/$C$22)*100</f>
        <v>13.78773378319194</v>
      </c>
      <c r="E16" s="16">
        <v>0.501</v>
      </c>
      <c r="F16" s="16">
        <f>(E16/$E$22)*100</f>
        <v>6.989299814455714</v>
      </c>
      <c r="G16" s="18">
        <v>589</v>
      </c>
      <c r="H16" s="16">
        <v>0.91</v>
      </c>
      <c r="I16" s="16">
        <v>14.47</v>
      </c>
      <c r="J16" s="16">
        <v>0.73</v>
      </c>
      <c r="K16" s="16">
        <v>7.95</v>
      </c>
      <c r="L16" s="18">
        <v>807</v>
      </c>
      <c r="M16" s="14">
        <v>23.3</v>
      </c>
    </row>
    <row r="17" spans="2:13" s="9" customFormat="1" ht="19.5" customHeight="1">
      <c r="B17" s="17" t="s">
        <v>11</v>
      </c>
      <c r="C17" s="16">
        <v>0.318</v>
      </c>
      <c r="D17" s="16">
        <f>(C17/$C$22)*100</f>
        <v>5.15823452124122</v>
      </c>
      <c r="E17" s="16">
        <v>0.355</v>
      </c>
      <c r="F17" s="16">
        <f>(E17/$E$22)*100</f>
        <v>4.95249787251852</v>
      </c>
      <c r="G17" s="18">
        <v>1116</v>
      </c>
      <c r="H17" s="16">
        <v>0.4</v>
      </c>
      <c r="I17" s="16">
        <v>6.36</v>
      </c>
      <c r="J17" s="16">
        <v>0.47</v>
      </c>
      <c r="K17" s="16">
        <v>5.12</v>
      </c>
      <c r="L17" s="18">
        <v>1168</v>
      </c>
      <c r="M17" s="14">
        <v>22.1</v>
      </c>
    </row>
    <row r="18" spans="2:13" s="9" customFormat="1" ht="19.5" customHeight="1">
      <c r="B18" s="17" t="s">
        <v>10</v>
      </c>
      <c r="C18" s="16">
        <v>0.1997</v>
      </c>
      <c r="D18" s="16">
        <f>(C18/$C$22)*100</f>
        <v>3.239306395886389</v>
      </c>
      <c r="E18" s="16">
        <v>0.2276</v>
      </c>
      <c r="F18" s="16">
        <f>(E18/$E$22)*100</f>
        <v>3.175178917704831</v>
      </c>
      <c r="G18" s="18">
        <v>1140</v>
      </c>
      <c r="H18" s="16">
        <v>0.2</v>
      </c>
      <c r="I18" s="16">
        <v>3.18</v>
      </c>
      <c r="J18" s="16">
        <v>0.19</v>
      </c>
      <c r="K18" s="16">
        <v>2.07</v>
      </c>
      <c r="L18" s="18">
        <v>940</v>
      </c>
      <c r="M18" s="14">
        <v>6.1</v>
      </c>
    </row>
    <row r="19" spans="2:13" s="9" customFormat="1" ht="19.5" customHeight="1">
      <c r="B19" s="17" t="s">
        <v>9</v>
      </c>
      <c r="C19" s="16">
        <v>0.0835</v>
      </c>
      <c r="D19" s="16">
        <f>(C19/$C$22)*100</f>
        <v>1.354442083407679</v>
      </c>
      <c r="E19" s="16">
        <v>0.0965</v>
      </c>
      <c r="F19" s="16">
        <f>(E19/$E$22)*100</f>
        <v>1.3462423794310907</v>
      </c>
      <c r="G19" s="18">
        <v>1156</v>
      </c>
      <c r="H19" s="16">
        <v>0.08</v>
      </c>
      <c r="I19" s="16">
        <v>1.27</v>
      </c>
      <c r="J19" s="16">
        <v>0.1</v>
      </c>
      <c r="K19" s="16">
        <v>1.09</v>
      </c>
      <c r="L19" s="18">
        <v>1219</v>
      </c>
      <c r="M19" s="14">
        <v>45.4</v>
      </c>
    </row>
    <row r="20" spans="2:13" s="9" customFormat="1" ht="19.5" customHeight="1">
      <c r="B20" s="17" t="s">
        <v>8</v>
      </c>
      <c r="C20" s="16">
        <v>0.095</v>
      </c>
      <c r="D20" s="16">
        <f>(C20/$C$22)*100</f>
        <v>1.5409820110626287</v>
      </c>
      <c r="E20" s="16">
        <v>0.067</v>
      </c>
      <c r="F20" s="16">
        <f>(E20/$E$22)*100</f>
        <v>0.9346967815739179</v>
      </c>
      <c r="G20" s="18">
        <v>705</v>
      </c>
      <c r="H20" s="16">
        <v>0.1</v>
      </c>
      <c r="I20" s="16">
        <v>1.59</v>
      </c>
      <c r="J20" s="16">
        <v>0.06</v>
      </c>
      <c r="K20" s="16">
        <v>0.65</v>
      </c>
      <c r="L20" s="18">
        <v>598</v>
      </c>
      <c r="M20" s="14">
        <v>2.5</v>
      </c>
    </row>
    <row r="21" spans="2:13" s="9" customFormat="1" ht="19.5" customHeight="1">
      <c r="B21" s="17" t="s">
        <v>7</v>
      </c>
      <c r="C21" s="16">
        <f>C22-SUM(C12:C20)</f>
        <v>0.13370000000000104</v>
      </c>
      <c r="D21" s="16">
        <f>(C21/$C$22)*100</f>
        <v>2.1687294197797375</v>
      </c>
      <c r="E21" s="16">
        <f>E22-SUM(E12:E20)</f>
        <v>0.19450000000000056</v>
      </c>
      <c r="F21" s="16">
        <f>(E21/$E$22)*100</f>
        <v>2.7134108062108586</v>
      </c>
      <c r="G21" s="15" t="s">
        <v>6</v>
      </c>
      <c r="H21" s="16">
        <f>H22-SUM(H12:H20)</f>
        <v>0.11999999999999922</v>
      </c>
      <c r="I21" s="16">
        <v>1.91</v>
      </c>
      <c r="J21" s="16">
        <f>J22-SUM(J12:J20)</f>
        <v>0.1999999999999993</v>
      </c>
      <c r="K21" s="16">
        <v>2.18</v>
      </c>
      <c r="L21" s="15" t="s">
        <v>6</v>
      </c>
      <c r="M21" s="14" t="s">
        <v>5</v>
      </c>
    </row>
    <row r="22" spans="2:13" s="9" customFormat="1" ht="19.5" customHeight="1">
      <c r="B22" s="13" t="s">
        <v>4</v>
      </c>
      <c r="C22" s="12">
        <v>6.1649</v>
      </c>
      <c r="D22" s="12">
        <f>SUM(D12:D21)</f>
        <v>100.00000000000001</v>
      </c>
      <c r="E22" s="12">
        <v>7.1681</v>
      </c>
      <c r="F22" s="12">
        <f>SUM(F12:F21)</f>
        <v>100.00000000000001</v>
      </c>
      <c r="G22" s="11">
        <v>1163</v>
      </c>
      <c r="H22" s="12">
        <v>6.29</v>
      </c>
      <c r="I22" s="12">
        <v>100</v>
      </c>
      <c r="J22" s="12">
        <v>9.18</v>
      </c>
      <c r="K22" s="12">
        <f>SUM(K12:K21)</f>
        <v>100.00000000000003</v>
      </c>
      <c r="L22" s="11">
        <v>1459</v>
      </c>
      <c r="M22" s="10">
        <v>20.3</v>
      </c>
    </row>
    <row r="23" ht="12.75">
      <c r="B23" s="8" t="s">
        <v>3</v>
      </c>
    </row>
    <row r="24" spans="2:8" ht="12.75">
      <c r="B24" s="7" t="s">
        <v>2</v>
      </c>
      <c r="D24" s="6"/>
      <c r="E24" s="5"/>
      <c r="H24" s="5"/>
    </row>
    <row r="25" ht="12.75">
      <c r="B25" s="2" t="s">
        <v>1</v>
      </c>
    </row>
    <row r="26" spans="2:6" ht="12.75">
      <c r="B26" s="4" t="s">
        <v>0</v>
      </c>
      <c r="C26" s="3"/>
      <c r="D26" s="3"/>
      <c r="E26" s="3"/>
      <c r="F26" s="3"/>
    </row>
  </sheetData>
  <sheetProtection/>
  <printOptions horizontalCentered="1" verticalCentered="1"/>
  <pageMargins left="0.75" right="0.75" top="1" bottom="1" header="0.5" footer="0.5"/>
  <pageSetup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2010-12-16T12:12:41Z</dcterms:created>
  <dcterms:modified xsi:type="dcterms:W3CDTF">2010-12-16T12:12:51Z</dcterms:modified>
  <cp:category/>
  <cp:version/>
  <cp:contentType/>
  <cp:contentStatus/>
</cp:coreProperties>
</file>